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2025.6月岗补+2025.7月社补" sheetId="9" r:id="rId1"/>
  </sheets>
  <definedNames>
    <definedName name="_xlnm.Print_Titles" localSheetId="0">'2025.6月岗补+2025.7月社补'!$1:$5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<sst xmlns="http://schemas.openxmlformats.org/spreadsheetml/2006/main" count="154" uniqueCount="118">
  <si>
    <t>西工区公岗人员2025年6月岗位补贴、2025年7月社保补贴分配明细表</t>
  </si>
  <si>
    <t>单位：元</t>
  </si>
  <si>
    <t>序号</t>
  </si>
  <si>
    <t>单位名称</t>
  </si>
  <si>
    <t>本次需拨付</t>
  </si>
  <si>
    <t>发放账户名称</t>
  </si>
  <si>
    <t>账号</t>
  </si>
  <si>
    <t>开户行</t>
  </si>
  <si>
    <t>备注</t>
  </si>
  <si>
    <t>2025年6月岗位补贴</t>
  </si>
  <si>
    <t>2025年7月社保补贴</t>
  </si>
  <si>
    <t>岗位补贴+社保补贴
合计</t>
  </si>
  <si>
    <t>人数</t>
  </si>
  <si>
    <t>工资</t>
  </si>
  <si>
    <t>个人社保</t>
  </si>
  <si>
    <t>金额</t>
  </si>
  <si>
    <t>洛北办</t>
  </si>
  <si>
    <t>洛北街道办事处</t>
  </si>
  <si>
    <t>900110403001091091</t>
  </si>
  <si>
    <t>中原银行洛阳中州中路支行</t>
  </si>
  <si>
    <t>红山办
(城镇公岗)</t>
  </si>
  <si>
    <t>洛阳市西工区红山街道办事处</t>
  </si>
  <si>
    <t>8831315623160190502690</t>
  </si>
  <si>
    <t>红山办
(扶贫服务岗)</t>
  </si>
  <si>
    <t>金水湖
(城镇公岗)</t>
  </si>
  <si>
    <t>洛阳市西工区金水湖街道办事处</t>
  </si>
  <si>
    <t>410359010180014501</t>
  </si>
  <si>
    <t>金水湖
(扶贫服务岗)</t>
  </si>
  <si>
    <t>金谷办</t>
  </si>
  <si>
    <t>洛阳市西工区金谷园街道办事处</t>
  </si>
  <si>
    <t>900110403001091087</t>
  </si>
  <si>
    <t>西工办</t>
  </si>
  <si>
    <t>洛阳市西工区西工街道办事处</t>
  </si>
  <si>
    <t>900110403001091031</t>
  </si>
  <si>
    <t>王城办</t>
  </si>
  <si>
    <t>洛阳市西工区王城路街道办事处</t>
  </si>
  <si>
    <t>900110403001091045</t>
  </si>
  <si>
    <t>汉屯办</t>
  </si>
  <si>
    <t>洛阳市西工区汉屯路街道办事处</t>
  </si>
  <si>
    <t>900110403001091025</t>
  </si>
  <si>
    <t>唐宫办</t>
  </si>
  <si>
    <t>洛阳市西工区唐宫路街道办事处</t>
  </si>
  <si>
    <t>900110403001091205</t>
  </si>
  <si>
    <t>邙岭办</t>
  </si>
  <si>
    <t>洛阳市西工区邙岭路街道办事处</t>
  </si>
  <si>
    <t>900110403001091027</t>
  </si>
  <si>
    <t>区委宣传部</t>
  </si>
  <si>
    <t>中国共产党洛阳市西工区委员会
宣传部</t>
  </si>
  <si>
    <t>900110403001091210</t>
  </si>
  <si>
    <t>区文明办</t>
  </si>
  <si>
    <t>洛阳市西工区精神文明建设办公室</t>
  </si>
  <si>
    <t>410359010110016901</t>
  </si>
  <si>
    <t>中原银行中州中路支行</t>
  </si>
  <si>
    <t>区发改委</t>
  </si>
  <si>
    <t>洛阳市西工区发展和改革委员会</t>
  </si>
  <si>
    <t>900110403001091228</t>
  </si>
  <si>
    <t>区科技局</t>
  </si>
  <si>
    <t>洛阳市西工区科学技术局</t>
  </si>
  <si>
    <t>900110403001091308</t>
  </si>
  <si>
    <t>区工信局</t>
  </si>
  <si>
    <t>洛阳市西工区
工业和信息化局</t>
  </si>
  <si>
    <t>900110403001091312</t>
  </si>
  <si>
    <t>民政局</t>
  </si>
  <si>
    <t>洛阳市西工区民政局</t>
  </si>
  <si>
    <t>900110403001091022</t>
  </si>
  <si>
    <t>福星养老院</t>
  </si>
  <si>
    <t>洛阳市福星养老院</t>
  </si>
  <si>
    <t>670510090000000905</t>
  </si>
  <si>
    <t>中原银行洛阳中州支行</t>
  </si>
  <si>
    <t>康乐健康养老
服务中心</t>
  </si>
  <si>
    <t>洛阳市西工区康乐健康养老
服务中心</t>
  </si>
  <si>
    <t>41050168284200000249</t>
  </si>
  <si>
    <t>中国建设银行股份有限公司
洛阳邙岭路支行</t>
  </si>
  <si>
    <t>大爱养老
服务中心</t>
  </si>
  <si>
    <t>洛阳市西工区大爱养老服务中心</t>
  </si>
  <si>
    <t>674010090000000050</t>
  </si>
  <si>
    <t>中原银行洛阳嵩山路支行</t>
  </si>
  <si>
    <t>一零三养老公寓</t>
  </si>
  <si>
    <t>洛阳市西工区一零三养老公寓</t>
  </si>
  <si>
    <t>41050168284200000170</t>
  </si>
  <si>
    <t>农业农村局</t>
  </si>
  <si>
    <t xml:space="preserve">洛阳市西工区农业农村局 </t>
  </si>
  <si>
    <t>900110403001091113</t>
  </si>
  <si>
    <t>区商务局</t>
  </si>
  <si>
    <t>洛阳市西工区商务局</t>
  </si>
  <si>
    <t>900110403001091302</t>
  </si>
  <si>
    <t>区文旅局</t>
  </si>
  <si>
    <t>洛阳市西工区文化和旅游局</t>
  </si>
  <si>
    <t>900110403001091085</t>
  </si>
  <si>
    <t>区体育局</t>
  </si>
  <si>
    <t>西工区体育局</t>
  </si>
  <si>
    <t>410359010150017601</t>
  </si>
  <si>
    <t>区民营局</t>
  </si>
  <si>
    <t>洛阳市西工区民营经济发展局</t>
  </si>
  <si>
    <t>410359010190017701</t>
  </si>
  <si>
    <t>中原银行洛阳中州中路银行</t>
  </si>
  <si>
    <t>区社保中心</t>
  </si>
  <si>
    <t>洛阳市西工区社会保险中心</t>
  </si>
  <si>
    <t>8831315623160170502460</t>
  </si>
  <si>
    <t>城市管理综合
执法大队</t>
  </si>
  <si>
    <t>洛阳市西工区城市管理局</t>
  </si>
  <si>
    <t>900110403001091036</t>
  </si>
  <si>
    <t>岗补</t>
  </si>
  <si>
    <t>洛阳市西工区城市管理综合
执法大队</t>
  </si>
  <si>
    <t>8831315623160160502620</t>
  </si>
  <si>
    <t>社补</t>
  </si>
  <si>
    <t>人社局</t>
  </si>
  <si>
    <t>洛阳市西工区人力资源和社会保障局</t>
  </si>
  <si>
    <t>900110403001091248</t>
  </si>
  <si>
    <t>洛阳市西工区人力资源和公共就业
服务中心</t>
  </si>
  <si>
    <t>8831315623160180502860</t>
  </si>
  <si>
    <t>住建局</t>
  </si>
  <si>
    <t>洛阳市西工区住房和城乡建设局</t>
  </si>
  <si>
    <t>900110403001091081</t>
  </si>
  <si>
    <t>国家税务总局洛阳市西工区税务局
待报解社会保险费预算收入专户</t>
  </si>
  <si>
    <t>67016011400001266</t>
  </si>
  <si>
    <t>洛阳农村商业银行股份
有限公司西工支行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</si>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</sst>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3" xfId="5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tabSelected="1" zoomScale="77" zoomScaleNormal="77" topLeftCell="A30" workbookViewId="0">
      <selection activeCell="I39" sqref="I39"/>
    </sheetView>
  </sheetViews>
  <sheetFormatPr defaultColWidth="8.88888888888889" defaultRowHeight="14.4"/>
  <cols>
    <col min="1" max="1" width="8.87962962962963" style="1" customWidth="1"/>
    <col min="2" max="2" width="17.7685185185185" style="1" customWidth="1"/>
    <col min="3" max="3" width="12.3703703703704" style="1" customWidth="1"/>
    <col min="4" max="5" width="16.3518518518519" style="4" customWidth="1"/>
    <col min="6" max="6" width="16.3518518518519" style="5" customWidth="1"/>
    <col min="7" max="7" width="12.6944444444444" style="6" customWidth="1"/>
    <col min="8" max="8" width="16.3518518518519" style="5" customWidth="1"/>
    <col min="9" max="9" width="23.2222222222222" style="7" customWidth="1"/>
    <col min="10" max="10" width="36.2222222222222" style="1" customWidth="1"/>
    <col min="11" max="11" width="31.6018518518519" style="1" customWidth="1"/>
    <col min="12" max="12" width="31.4259259259259" style="8" customWidth="1"/>
    <col min="13" max="13" width="13.3333333333333" style="1" customWidth="1"/>
    <col min="14" max="14" width="30.0925925925926" style="1" customWidth="1"/>
    <col min="15" max="16384" width="8.88888888888889" style="1"/>
  </cols>
  <sheetData>
    <row r="1" s="1" customFormat="1" ht="39" customHeight="1" spans="1:13">
      <c r="A1" s="9" t="s">
        <v>0</v>
      </c>
      <c r="B1" s="9"/>
      <c r="C1" s="9"/>
      <c r="D1" s="10"/>
      <c r="E1" s="10"/>
      <c r="F1" s="10"/>
      <c r="G1" s="11"/>
      <c r="H1" s="10"/>
      <c r="I1" s="36"/>
      <c r="J1" s="9"/>
      <c r="K1" s="9"/>
      <c r="L1" s="9"/>
      <c r="M1" s="9"/>
    </row>
    <row r="2" s="1" customFormat="1" ht="16" customHeight="1" spans="1:13">
      <c r="A2" s="12" t="s">
        <v>1</v>
      </c>
      <c r="B2" s="12"/>
      <c r="C2" s="12"/>
      <c r="D2" s="13"/>
      <c r="E2" s="13"/>
      <c r="F2" s="14"/>
      <c r="G2" s="15"/>
      <c r="H2" s="14"/>
      <c r="I2" s="37"/>
      <c r="J2" s="12"/>
      <c r="K2" s="12"/>
      <c r="L2" s="12"/>
      <c r="M2" s="12"/>
    </row>
    <row r="3" s="2" customFormat="1" ht="26" customHeight="1" spans="1:13">
      <c r="A3" s="16" t="s">
        <v>2</v>
      </c>
      <c r="B3" s="16" t="s">
        <v>3</v>
      </c>
      <c r="C3" s="17" t="s">
        <v>4</v>
      </c>
      <c r="D3" s="18"/>
      <c r="E3" s="18"/>
      <c r="F3" s="19"/>
      <c r="G3" s="18"/>
      <c r="H3" s="19"/>
      <c r="I3" s="18"/>
      <c r="J3" s="24" t="s">
        <v>5</v>
      </c>
      <c r="K3" s="24" t="s">
        <v>6</v>
      </c>
      <c r="L3" s="38" t="s">
        <v>7</v>
      </c>
      <c r="M3" s="24" t="s">
        <v>8</v>
      </c>
    </row>
    <row r="4" s="2" customFormat="1" ht="31" customHeight="1" spans="1:13">
      <c r="A4" s="16"/>
      <c r="B4" s="16"/>
      <c r="C4" s="16" t="s">
        <v>9</v>
      </c>
      <c r="D4" s="20"/>
      <c r="E4" s="20"/>
      <c r="F4" s="20"/>
      <c r="G4" s="21" t="s">
        <v>10</v>
      </c>
      <c r="H4" s="20"/>
      <c r="I4" s="39" t="s">
        <v>11</v>
      </c>
      <c r="J4" s="40"/>
      <c r="K4" s="40"/>
      <c r="L4" s="41"/>
      <c r="M4" s="40"/>
    </row>
    <row r="5" s="2" customFormat="1" ht="29" customHeight="1" spans="1:13">
      <c r="A5" s="16"/>
      <c r="B5" s="16"/>
      <c r="C5" s="16" t="s">
        <v>12</v>
      </c>
      <c r="D5" s="20" t="s">
        <v>13</v>
      </c>
      <c r="E5" s="20" t="s">
        <v>14</v>
      </c>
      <c r="F5" s="22" t="s">
        <v>15</v>
      </c>
      <c r="G5" s="21" t="s">
        <v>12</v>
      </c>
      <c r="H5" s="22" t="s">
        <v>15</v>
      </c>
      <c r="I5" s="39"/>
      <c r="J5" s="27"/>
      <c r="K5" s="27"/>
      <c r="L5" s="42"/>
      <c r="M5" s="27"/>
    </row>
    <row r="6" s="2" customFormat="1" ht="35" customHeight="1" spans="1:13">
      <c r="A6" s="16">
        <v>1</v>
      </c>
      <c r="B6" s="16" t="s">
        <v>16</v>
      </c>
      <c r="C6" s="23">
        <v>7</v>
      </c>
      <c r="D6" s="20">
        <v>11991.91</v>
      </c>
      <c r="E6" s="20">
        <v>2708.09</v>
      </c>
      <c r="F6" s="20">
        <f t="shared" ref="F6:F18" si="0">D6+E6</f>
        <v>14700</v>
      </c>
      <c r="G6" s="16">
        <v>7</v>
      </c>
      <c r="H6" s="20">
        <v>6404.72</v>
      </c>
      <c r="I6" s="28">
        <f t="shared" ref="I6:I10" si="1">F6+H6</f>
        <v>21104.72</v>
      </c>
      <c r="J6" s="16" t="s">
        <v>17</v>
      </c>
      <c r="K6" s="46" t="s">
        <v>18</v>
      </c>
      <c r="L6" s="25" t="s">
        <v>19</v>
      </c>
      <c r="M6" s="16"/>
    </row>
    <row r="7" s="2" customFormat="1" ht="35" customHeight="1" spans="1:13">
      <c r="A7" s="24">
        <v>2</v>
      </c>
      <c r="B7" s="25" t="s">
        <v>20</v>
      </c>
      <c r="C7" s="23">
        <v>9</v>
      </c>
      <c r="D7" s="20">
        <v>15281.81</v>
      </c>
      <c r="E7" s="20">
        <v>3481.83</v>
      </c>
      <c r="F7" s="20">
        <f t="shared" si="0"/>
        <v>18763.64</v>
      </c>
      <c r="G7" s="16">
        <v>9</v>
      </c>
      <c r="H7" s="26">
        <v>8234.64</v>
      </c>
      <c r="I7" s="28">
        <f t="shared" si="1"/>
        <v>26998.28</v>
      </c>
      <c r="J7" s="16" t="s">
        <v>21</v>
      </c>
      <c r="K7" s="21" t="s">
        <v>22</v>
      </c>
      <c r="L7" s="25" t="s">
        <v>19</v>
      </c>
      <c r="M7" s="16"/>
    </row>
    <row r="8" s="2" customFormat="1" ht="35" customHeight="1" spans="1:13">
      <c r="A8" s="27"/>
      <c r="B8" s="25" t="s">
        <v>23</v>
      </c>
      <c r="C8" s="23">
        <v>3</v>
      </c>
      <c r="D8" s="20">
        <v>2400</v>
      </c>
      <c r="E8" s="20">
        <v>0</v>
      </c>
      <c r="F8" s="20">
        <f t="shared" si="0"/>
        <v>2400</v>
      </c>
      <c r="G8" s="23">
        <v>3</v>
      </c>
      <c r="H8" s="20">
        <v>18.03</v>
      </c>
      <c r="I8" s="28">
        <f t="shared" si="1"/>
        <v>2418.03</v>
      </c>
      <c r="J8" s="16" t="s">
        <v>21</v>
      </c>
      <c r="K8" s="21" t="s">
        <v>22</v>
      </c>
      <c r="L8" s="25" t="s">
        <v>19</v>
      </c>
      <c r="M8" s="16"/>
    </row>
    <row r="9" s="2" customFormat="1" ht="35" customHeight="1" spans="1:13">
      <c r="A9" s="24">
        <v>3</v>
      </c>
      <c r="B9" s="25" t="s">
        <v>24</v>
      </c>
      <c r="C9" s="23">
        <v>6</v>
      </c>
      <c r="D9" s="20">
        <v>10278.78</v>
      </c>
      <c r="E9" s="20">
        <v>2321.22</v>
      </c>
      <c r="F9" s="20">
        <f t="shared" si="0"/>
        <v>12600</v>
      </c>
      <c r="G9" s="23">
        <v>6</v>
      </c>
      <c r="H9" s="20">
        <v>5489.76</v>
      </c>
      <c r="I9" s="28">
        <f t="shared" ref="I9:I23" si="2">F9+H9</f>
        <v>18089.76</v>
      </c>
      <c r="J9" s="16" t="s">
        <v>25</v>
      </c>
      <c r="K9" s="46" t="s">
        <v>26</v>
      </c>
      <c r="L9" s="25" t="s">
        <v>19</v>
      </c>
      <c r="M9" s="16"/>
    </row>
    <row r="10" s="2" customFormat="1" ht="35" customHeight="1" spans="1:13">
      <c r="A10" s="27"/>
      <c r="B10" s="25" t="s">
        <v>27</v>
      </c>
      <c r="C10" s="23">
        <v>4</v>
      </c>
      <c r="D10" s="20">
        <v>3200</v>
      </c>
      <c r="E10" s="16">
        <v>0</v>
      </c>
      <c r="F10" s="20">
        <f t="shared" si="0"/>
        <v>3200</v>
      </c>
      <c r="G10" s="23">
        <v>0</v>
      </c>
      <c r="H10" s="20">
        <v>0</v>
      </c>
      <c r="I10" s="28">
        <f t="shared" si="2"/>
        <v>3200</v>
      </c>
      <c r="J10" s="16" t="s">
        <v>25</v>
      </c>
      <c r="K10" s="46" t="s">
        <v>26</v>
      </c>
      <c r="L10" s="25" t="s">
        <v>19</v>
      </c>
      <c r="M10" s="16"/>
    </row>
    <row r="11" s="2" customFormat="1" ht="35" customHeight="1" spans="1:13">
      <c r="A11" s="16">
        <v>4</v>
      </c>
      <c r="B11" s="16" t="s">
        <v>28</v>
      </c>
      <c r="C11" s="23">
        <v>21</v>
      </c>
      <c r="D11" s="20">
        <v>35595.73</v>
      </c>
      <c r="E11" s="20">
        <v>8504.27</v>
      </c>
      <c r="F11" s="20">
        <f t="shared" si="0"/>
        <v>44100</v>
      </c>
      <c r="G11" s="23">
        <v>21</v>
      </c>
      <c r="H11" s="20">
        <v>19214.16</v>
      </c>
      <c r="I11" s="28">
        <f t="shared" si="2"/>
        <v>63314.16</v>
      </c>
      <c r="J11" s="16" t="s">
        <v>29</v>
      </c>
      <c r="K11" s="46" t="s">
        <v>30</v>
      </c>
      <c r="L11" s="25" t="s">
        <v>19</v>
      </c>
      <c r="M11" s="16"/>
    </row>
    <row r="12" s="2" customFormat="1" ht="35" customHeight="1" spans="1:13">
      <c r="A12" s="16">
        <v>5</v>
      </c>
      <c r="B12" s="16" t="s">
        <v>31</v>
      </c>
      <c r="C12" s="23">
        <v>20</v>
      </c>
      <c r="D12" s="20">
        <v>34262.6</v>
      </c>
      <c r="E12" s="20">
        <v>7737.4</v>
      </c>
      <c r="F12" s="20">
        <f t="shared" si="0"/>
        <v>42000</v>
      </c>
      <c r="G12" s="23">
        <v>20</v>
      </c>
      <c r="H12" s="20">
        <v>18419.4</v>
      </c>
      <c r="I12" s="28">
        <f t="shared" si="2"/>
        <v>60419.4</v>
      </c>
      <c r="J12" s="16" t="s">
        <v>32</v>
      </c>
      <c r="K12" s="21" t="s">
        <v>33</v>
      </c>
      <c r="L12" s="25" t="s">
        <v>19</v>
      </c>
      <c r="M12" s="16"/>
    </row>
    <row r="13" s="2" customFormat="1" ht="35" customHeight="1" spans="1:13">
      <c r="A13" s="16">
        <v>6</v>
      </c>
      <c r="B13" s="16" t="s">
        <v>34</v>
      </c>
      <c r="C13" s="23">
        <v>13</v>
      </c>
      <c r="D13" s="20">
        <v>22270.69</v>
      </c>
      <c r="E13" s="20">
        <v>5029.31</v>
      </c>
      <c r="F13" s="20">
        <f t="shared" si="0"/>
        <v>27300</v>
      </c>
      <c r="G13" s="23">
        <v>13</v>
      </c>
      <c r="H13" s="20">
        <v>11894.48</v>
      </c>
      <c r="I13" s="28">
        <f t="shared" si="2"/>
        <v>39194.48</v>
      </c>
      <c r="J13" s="16" t="s">
        <v>35</v>
      </c>
      <c r="K13" s="46" t="s">
        <v>36</v>
      </c>
      <c r="L13" s="25" t="s">
        <v>19</v>
      </c>
      <c r="M13" s="16"/>
    </row>
    <row r="14" s="2" customFormat="1" ht="35" customHeight="1" spans="1:13">
      <c r="A14" s="16">
        <v>7</v>
      </c>
      <c r="B14" s="16" t="s">
        <v>37</v>
      </c>
      <c r="C14" s="23">
        <v>19</v>
      </c>
      <c r="D14" s="20">
        <v>35257.56</v>
      </c>
      <c r="E14" s="20">
        <v>4642.44</v>
      </c>
      <c r="F14" s="20">
        <f t="shared" si="0"/>
        <v>39900</v>
      </c>
      <c r="G14" s="23">
        <v>19</v>
      </c>
      <c r="H14" s="20">
        <v>17498.43</v>
      </c>
      <c r="I14" s="28">
        <f t="shared" si="2"/>
        <v>57398.43</v>
      </c>
      <c r="J14" s="16" t="s">
        <v>38</v>
      </c>
      <c r="K14" s="46" t="s">
        <v>39</v>
      </c>
      <c r="L14" s="25" t="s">
        <v>19</v>
      </c>
      <c r="M14" s="16"/>
    </row>
    <row r="15" s="2" customFormat="1" ht="35" customHeight="1" spans="1:13">
      <c r="A15" s="16">
        <v>8</v>
      </c>
      <c r="B15" s="16" t="s">
        <v>40</v>
      </c>
      <c r="C15" s="23">
        <v>20</v>
      </c>
      <c r="D15" s="20">
        <v>36583.82</v>
      </c>
      <c r="E15" s="20">
        <v>5416.18</v>
      </c>
      <c r="F15" s="20">
        <f t="shared" si="0"/>
        <v>42000</v>
      </c>
      <c r="G15" s="23">
        <v>20</v>
      </c>
      <c r="H15" s="28">
        <v>18419.4</v>
      </c>
      <c r="I15" s="28">
        <f t="shared" si="2"/>
        <v>60419.4</v>
      </c>
      <c r="J15" s="16" t="s">
        <v>41</v>
      </c>
      <c r="K15" s="21" t="s">
        <v>42</v>
      </c>
      <c r="L15" s="25" t="s">
        <v>19</v>
      </c>
      <c r="M15" s="16"/>
    </row>
    <row r="16" s="2" customFormat="1" ht="35" customHeight="1" spans="1:13">
      <c r="A16" s="16">
        <v>9</v>
      </c>
      <c r="B16" s="16" t="s">
        <v>43</v>
      </c>
      <c r="C16" s="23">
        <v>16</v>
      </c>
      <c r="D16" s="20">
        <v>28017.3</v>
      </c>
      <c r="E16" s="20">
        <v>3868.7</v>
      </c>
      <c r="F16" s="20">
        <f t="shared" si="0"/>
        <v>31886</v>
      </c>
      <c r="G16" s="23">
        <v>15</v>
      </c>
      <c r="H16" s="20">
        <v>13814.55</v>
      </c>
      <c r="I16" s="28">
        <f t="shared" si="2"/>
        <v>45700.55</v>
      </c>
      <c r="J16" s="16" t="s">
        <v>44</v>
      </c>
      <c r="K16" s="46" t="s">
        <v>45</v>
      </c>
      <c r="L16" s="25" t="s">
        <v>19</v>
      </c>
      <c r="M16" s="16"/>
    </row>
    <row r="17" s="2" customFormat="1" ht="35" customHeight="1" spans="1:13">
      <c r="A17" s="16">
        <v>10</v>
      </c>
      <c r="B17" s="25" t="s">
        <v>46</v>
      </c>
      <c r="C17" s="23">
        <v>2</v>
      </c>
      <c r="D17" s="20">
        <v>3426.26</v>
      </c>
      <c r="E17" s="20">
        <v>773.74</v>
      </c>
      <c r="F17" s="20">
        <f t="shared" si="0"/>
        <v>4200</v>
      </c>
      <c r="G17" s="23">
        <v>2</v>
      </c>
      <c r="H17" s="20">
        <v>1829.92</v>
      </c>
      <c r="I17" s="28">
        <f t="shared" si="2"/>
        <v>6029.92</v>
      </c>
      <c r="J17" s="25" t="s">
        <v>47</v>
      </c>
      <c r="K17" s="46" t="s">
        <v>48</v>
      </c>
      <c r="L17" s="25" t="s">
        <v>19</v>
      </c>
      <c r="M17" s="16"/>
    </row>
    <row r="18" s="2" customFormat="1" ht="35" customHeight="1" spans="1:13">
      <c r="A18" s="16">
        <v>11</v>
      </c>
      <c r="B18" s="25" t="s">
        <v>49</v>
      </c>
      <c r="C18" s="23">
        <v>1</v>
      </c>
      <c r="D18" s="20">
        <v>1713.13</v>
      </c>
      <c r="E18" s="20">
        <v>386.87</v>
      </c>
      <c r="F18" s="20">
        <f t="shared" si="0"/>
        <v>2100</v>
      </c>
      <c r="G18" s="23">
        <v>1</v>
      </c>
      <c r="H18" s="20">
        <v>914.96</v>
      </c>
      <c r="I18" s="28">
        <f t="shared" si="2"/>
        <v>3014.96</v>
      </c>
      <c r="J18" s="16" t="s">
        <v>50</v>
      </c>
      <c r="K18" s="46" t="s">
        <v>51</v>
      </c>
      <c r="L18" s="25" t="s">
        <v>52</v>
      </c>
      <c r="M18" s="16"/>
    </row>
    <row r="19" s="2" customFormat="1" ht="35" customHeight="1" spans="1:13">
      <c r="A19" s="16">
        <v>12</v>
      </c>
      <c r="B19" s="25" t="s">
        <v>53</v>
      </c>
      <c r="C19" s="29">
        <v>2</v>
      </c>
      <c r="D19" s="22">
        <v>3236.26</v>
      </c>
      <c r="E19" s="22">
        <v>963.74</v>
      </c>
      <c r="F19" s="20">
        <f t="shared" ref="F19:F33" si="3">D19+E19</f>
        <v>4200</v>
      </c>
      <c r="G19" s="29">
        <v>2</v>
      </c>
      <c r="H19" s="22">
        <v>1829.92</v>
      </c>
      <c r="I19" s="28">
        <f t="shared" si="2"/>
        <v>6029.92</v>
      </c>
      <c r="J19" s="25" t="s">
        <v>54</v>
      </c>
      <c r="K19" s="47" t="s">
        <v>55</v>
      </c>
      <c r="L19" s="25" t="s">
        <v>19</v>
      </c>
      <c r="M19" s="16"/>
    </row>
    <row r="20" s="2" customFormat="1" ht="35" customHeight="1" spans="1:13">
      <c r="A20" s="16">
        <v>13</v>
      </c>
      <c r="B20" s="25" t="s">
        <v>56</v>
      </c>
      <c r="C20" s="23">
        <v>2</v>
      </c>
      <c r="D20" s="20">
        <v>3426.26</v>
      </c>
      <c r="E20" s="20">
        <v>773.74</v>
      </c>
      <c r="F20" s="20">
        <f t="shared" si="3"/>
        <v>4200</v>
      </c>
      <c r="G20" s="2">
        <v>2</v>
      </c>
      <c r="H20" s="23">
        <v>1829.92</v>
      </c>
      <c r="I20" s="28">
        <f t="shared" si="2"/>
        <v>6029.92</v>
      </c>
      <c r="J20" s="16" t="s">
        <v>57</v>
      </c>
      <c r="K20" s="46" t="s">
        <v>58</v>
      </c>
      <c r="L20" s="25" t="s">
        <v>19</v>
      </c>
      <c r="M20" s="16"/>
    </row>
    <row r="21" s="2" customFormat="1" ht="35" customHeight="1" spans="1:13">
      <c r="A21" s="16">
        <v>14</v>
      </c>
      <c r="B21" s="25" t="s">
        <v>59</v>
      </c>
      <c r="C21" s="23">
        <v>2</v>
      </c>
      <c r="D21" s="20">
        <v>3426.26</v>
      </c>
      <c r="E21" s="20">
        <v>773.74</v>
      </c>
      <c r="F21" s="20">
        <f t="shared" si="3"/>
        <v>4200</v>
      </c>
      <c r="G21" s="23">
        <v>2</v>
      </c>
      <c r="H21" s="20">
        <v>1829.92</v>
      </c>
      <c r="I21" s="28">
        <f t="shared" si="2"/>
        <v>6029.92</v>
      </c>
      <c r="J21" s="16" t="s">
        <v>60</v>
      </c>
      <c r="K21" s="46" t="s">
        <v>61</v>
      </c>
      <c r="L21" s="25" t="s">
        <v>52</v>
      </c>
      <c r="M21" s="16"/>
    </row>
    <row r="22" s="2" customFormat="1" ht="35" customHeight="1" spans="1:14">
      <c r="A22" s="16">
        <v>15</v>
      </c>
      <c r="B22" s="25" t="s">
        <v>62</v>
      </c>
      <c r="C22" s="23">
        <v>4</v>
      </c>
      <c r="D22" s="20">
        <v>6852.52</v>
      </c>
      <c r="E22" s="20">
        <v>1547.48</v>
      </c>
      <c r="F22" s="20">
        <f t="shared" si="3"/>
        <v>8400</v>
      </c>
      <c r="G22" s="23">
        <v>4</v>
      </c>
      <c r="H22" s="20">
        <v>3659.84</v>
      </c>
      <c r="I22" s="28">
        <f t="shared" si="2"/>
        <v>12059.84</v>
      </c>
      <c r="J22" s="25" t="s">
        <v>63</v>
      </c>
      <c r="K22" s="47" t="s">
        <v>64</v>
      </c>
      <c r="L22" s="25" t="s">
        <v>19</v>
      </c>
      <c r="M22" s="16"/>
      <c r="N22" s="43"/>
    </row>
    <row r="23" s="2" customFormat="1" ht="35" customHeight="1" spans="1:13">
      <c r="A23" s="16">
        <v>16</v>
      </c>
      <c r="B23" s="16" t="s">
        <v>65</v>
      </c>
      <c r="C23" s="23">
        <v>1</v>
      </c>
      <c r="D23" s="20">
        <v>1713.13</v>
      </c>
      <c r="E23" s="20">
        <v>386.87</v>
      </c>
      <c r="F23" s="20">
        <f t="shared" si="3"/>
        <v>2100</v>
      </c>
      <c r="G23" s="23">
        <v>1</v>
      </c>
      <c r="H23" s="20">
        <v>925.48</v>
      </c>
      <c r="I23" s="28">
        <f t="shared" si="2"/>
        <v>3025.48</v>
      </c>
      <c r="J23" s="25" t="s">
        <v>66</v>
      </c>
      <c r="K23" s="47" t="s">
        <v>67</v>
      </c>
      <c r="L23" s="25" t="s">
        <v>68</v>
      </c>
      <c r="M23" s="16"/>
    </row>
    <row r="24" s="2" customFormat="1" ht="35" customHeight="1" spans="1:13">
      <c r="A24" s="16">
        <v>17</v>
      </c>
      <c r="B24" s="25" t="s">
        <v>69</v>
      </c>
      <c r="C24" s="23">
        <v>1</v>
      </c>
      <c r="D24" s="20">
        <v>1713.13</v>
      </c>
      <c r="E24" s="20">
        <v>386.87</v>
      </c>
      <c r="F24" s="20">
        <f t="shared" si="3"/>
        <v>2100</v>
      </c>
      <c r="G24" s="23">
        <v>1</v>
      </c>
      <c r="H24" s="20">
        <v>914.96</v>
      </c>
      <c r="I24" s="28">
        <f t="shared" ref="I22:I32" si="4">F24+H24</f>
        <v>3014.96</v>
      </c>
      <c r="J24" s="25" t="s">
        <v>70</v>
      </c>
      <c r="K24" s="47" t="s">
        <v>71</v>
      </c>
      <c r="L24" s="25" t="s">
        <v>72</v>
      </c>
      <c r="M24" s="16"/>
    </row>
    <row r="25" s="2" customFormat="1" ht="35" customHeight="1" spans="1:13">
      <c r="A25" s="16">
        <v>18</v>
      </c>
      <c r="B25" s="25" t="s">
        <v>73</v>
      </c>
      <c r="C25" s="23">
        <v>12</v>
      </c>
      <c r="D25" s="20">
        <v>20557.56</v>
      </c>
      <c r="E25" s="20">
        <v>4642.44</v>
      </c>
      <c r="F25" s="20">
        <f t="shared" si="3"/>
        <v>25200</v>
      </c>
      <c r="G25" s="23">
        <v>12</v>
      </c>
      <c r="H25" s="20">
        <v>10979.52</v>
      </c>
      <c r="I25" s="28">
        <f t="shared" si="4"/>
        <v>36179.52</v>
      </c>
      <c r="J25" s="25" t="s">
        <v>74</v>
      </c>
      <c r="K25" s="47" t="s">
        <v>75</v>
      </c>
      <c r="L25" s="25" t="s">
        <v>76</v>
      </c>
      <c r="M25" s="16"/>
    </row>
    <row r="26" s="2" customFormat="1" ht="35" customHeight="1" spans="1:13">
      <c r="A26" s="16">
        <v>19</v>
      </c>
      <c r="B26" s="16" t="s">
        <v>77</v>
      </c>
      <c r="C26" s="23">
        <v>6</v>
      </c>
      <c r="D26" s="20">
        <v>11439.39</v>
      </c>
      <c r="E26" s="20">
        <v>1160.61</v>
      </c>
      <c r="F26" s="20">
        <f t="shared" si="3"/>
        <v>12600</v>
      </c>
      <c r="G26" s="23">
        <v>6</v>
      </c>
      <c r="H26" s="20">
        <v>5525.82</v>
      </c>
      <c r="I26" s="28">
        <f t="shared" si="4"/>
        <v>18125.82</v>
      </c>
      <c r="J26" s="25" t="s">
        <v>78</v>
      </c>
      <c r="K26" s="47" t="s">
        <v>79</v>
      </c>
      <c r="L26" s="25" t="s">
        <v>72</v>
      </c>
      <c r="M26" s="16"/>
    </row>
    <row r="27" s="2" customFormat="1" ht="35" customHeight="1" spans="1:13">
      <c r="A27" s="16">
        <v>20</v>
      </c>
      <c r="B27" s="16" t="s">
        <v>80</v>
      </c>
      <c r="C27" s="23">
        <v>5</v>
      </c>
      <c r="D27" s="20">
        <v>8952.52</v>
      </c>
      <c r="E27" s="20">
        <v>1547.48</v>
      </c>
      <c r="F27" s="20">
        <f t="shared" si="3"/>
        <v>10500</v>
      </c>
      <c r="G27" s="23">
        <v>4</v>
      </c>
      <c r="H27" s="20">
        <v>3659.84</v>
      </c>
      <c r="I27" s="28">
        <f t="shared" si="4"/>
        <v>14159.84</v>
      </c>
      <c r="J27" s="16" t="s">
        <v>81</v>
      </c>
      <c r="K27" s="16" t="s">
        <v>82</v>
      </c>
      <c r="L27" s="25" t="s">
        <v>19</v>
      </c>
      <c r="M27" s="16"/>
    </row>
    <row r="28" s="2" customFormat="1" ht="35" customHeight="1" spans="1:13">
      <c r="A28" s="16">
        <v>21</v>
      </c>
      <c r="B28" s="25" t="s">
        <v>83</v>
      </c>
      <c r="C28" s="23">
        <v>2</v>
      </c>
      <c r="D28" s="20">
        <v>3046.26</v>
      </c>
      <c r="E28" s="20">
        <v>1153.74</v>
      </c>
      <c r="F28" s="20">
        <f t="shared" si="3"/>
        <v>4200</v>
      </c>
      <c r="G28" s="23">
        <v>2</v>
      </c>
      <c r="H28" s="20">
        <v>1829.92</v>
      </c>
      <c r="I28" s="28">
        <f t="shared" si="4"/>
        <v>6029.92</v>
      </c>
      <c r="J28" s="16" t="s">
        <v>84</v>
      </c>
      <c r="K28" s="46" t="s">
        <v>85</v>
      </c>
      <c r="L28" s="25" t="s">
        <v>19</v>
      </c>
      <c r="M28" s="16"/>
    </row>
    <row r="29" s="2" customFormat="1" ht="35" customHeight="1" spans="1:13">
      <c r="A29" s="16">
        <v>22</v>
      </c>
      <c r="B29" s="25" t="s">
        <v>86</v>
      </c>
      <c r="C29" s="23">
        <v>4</v>
      </c>
      <c r="D29" s="20">
        <v>6472.52</v>
      </c>
      <c r="E29" s="20">
        <v>1927.48</v>
      </c>
      <c r="F29" s="20">
        <f t="shared" si="3"/>
        <v>8400</v>
      </c>
      <c r="G29" s="23">
        <v>4</v>
      </c>
      <c r="H29" s="20">
        <v>3659.84</v>
      </c>
      <c r="I29" s="28">
        <f t="shared" si="4"/>
        <v>12059.84</v>
      </c>
      <c r="J29" s="16" t="s">
        <v>87</v>
      </c>
      <c r="K29" s="46" t="s">
        <v>88</v>
      </c>
      <c r="L29" s="25" t="s">
        <v>19</v>
      </c>
      <c r="M29" s="16"/>
    </row>
    <row r="30" s="2" customFormat="1" ht="35" customHeight="1" spans="1:13">
      <c r="A30" s="16">
        <v>23</v>
      </c>
      <c r="B30" s="25" t="s">
        <v>89</v>
      </c>
      <c r="C30" s="23">
        <v>1</v>
      </c>
      <c r="D30" s="20">
        <v>1713.13</v>
      </c>
      <c r="E30" s="20">
        <v>386.87</v>
      </c>
      <c r="F30" s="20">
        <f t="shared" si="3"/>
        <v>2100</v>
      </c>
      <c r="G30" s="23">
        <v>1</v>
      </c>
      <c r="H30" s="20">
        <v>914.96</v>
      </c>
      <c r="I30" s="28">
        <f t="shared" si="4"/>
        <v>3014.96</v>
      </c>
      <c r="J30" s="16" t="s">
        <v>90</v>
      </c>
      <c r="K30" s="46" t="s">
        <v>91</v>
      </c>
      <c r="L30" s="25" t="s">
        <v>19</v>
      </c>
      <c r="M30" s="25"/>
    </row>
    <row r="31" s="2" customFormat="1" ht="35" customHeight="1" spans="1:13">
      <c r="A31" s="16">
        <v>24</v>
      </c>
      <c r="B31" s="25" t="s">
        <v>92</v>
      </c>
      <c r="C31" s="23">
        <v>2</v>
      </c>
      <c r="D31" s="20">
        <v>3236.26</v>
      </c>
      <c r="E31" s="20">
        <v>963.74</v>
      </c>
      <c r="F31" s="20">
        <f t="shared" si="3"/>
        <v>4200</v>
      </c>
      <c r="G31" s="23">
        <v>2</v>
      </c>
      <c r="H31" s="20">
        <v>1829.92</v>
      </c>
      <c r="I31" s="28">
        <f t="shared" si="4"/>
        <v>6029.92</v>
      </c>
      <c r="J31" s="16" t="s">
        <v>93</v>
      </c>
      <c r="K31" s="46" t="s">
        <v>94</v>
      </c>
      <c r="L31" s="25" t="s">
        <v>95</v>
      </c>
      <c r="M31" s="16"/>
    </row>
    <row r="32" s="2" customFormat="1" ht="35" customHeight="1" spans="1:13">
      <c r="A32" s="16">
        <v>25</v>
      </c>
      <c r="B32" s="25" t="s">
        <v>96</v>
      </c>
      <c r="C32" s="29">
        <v>2</v>
      </c>
      <c r="D32" s="29">
        <v>3426.26</v>
      </c>
      <c r="E32" s="22">
        <v>773.74</v>
      </c>
      <c r="F32" s="20">
        <f t="shared" si="3"/>
        <v>4200</v>
      </c>
      <c r="G32" s="29">
        <v>2</v>
      </c>
      <c r="H32" s="22">
        <v>1829.92</v>
      </c>
      <c r="I32" s="28">
        <f t="shared" si="4"/>
        <v>6029.92</v>
      </c>
      <c r="J32" s="25" t="s">
        <v>97</v>
      </c>
      <c r="K32" s="46" t="s">
        <v>98</v>
      </c>
      <c r="L32" s="25" t="s">
        <v>19</v>
      </c>
      <c r="M32" s="16"/>
    </row>
    <row r="33" s="2" customFormat="1" ht="35" customHeight="1" spans="1:13">
      <c r="A33" s="16">
        <v>26</v>
      </c>
      <c r="B33" s="25" t="s">
        <v>99</v>
      </c>
      <c r="C33" s="30">
        <v>16</v>
      </c>
      <c r="D33" s="16">
        <v>27220.08</v>
      </c>
      <c r="E33" s="20">
        <v>0</v>
      </c>
      <c r="F33" s="20">
        <f t="shared" ref="F33:F38" si="5">D33+E33</f>
        <v>27220.08</v>
      </c>
      <c r="G33" s="30">
        <v>16</v>
      </c>
      <c r="H33" s="20">
        <v>0</v>
      </c>
      <c r="I33" s="28">
        <f t="shared" ref="I33:I39" si="6">F33+H33</f>
        <v>27220.08</v>
      </c>
      <c r="J33" s="16" t="s">
        <v>100</v>
      </c>
      <c r="K33" s="46" t="s">
        <v>101</v>
      </c>
      <c r="L33" s="25" t="s">
        <v>19</v>
      </c>
      <c r="M33" s="16" t="s">
        <v>102</v>
      </c>
    </row>
    <row r="34" s="2" customFormat="1" ht="35" customHeight="1" spans="1:13">
      <c r="A34" s="16"/>
      <c r="B34" s="25"/>
      <c r="C34" s="31"/>
      <c r="D34" s="20">
        <v>0</v>
      </c>
      <c r="E34" s="20">
        <v>6379.92</v>
      </c>
      <c r="F34" s="20">
        <f t="shared" si="5"/>
        <v>6379.92</v>
      </c>
      <c r="G34" s="31"/>
      <c r="H34" s="20">
        <v>14831.68</v>
      </c>
      <c r="I34" s="28">
        <f t="shared" si="6"/>
        <v>21211.6</v>
      </c>
      <c r="J34" s="25" t="s">
        <v>103</v>
      </c>
      <c r="K34" s="46" t="s">
        <v>104</v>
      </c>
      <c r="L34" s="25" t="s">
        <v>19</v>
      </c>
      <c r="M34" s="16" t="s">
        <v>105</v>
      </c>
    </row>
    <row r="35" s="2" customFormat="1" ht="35" customHeight="1" spans="1:13">
      <c r="A35" s="16">
        <v>27</v>
      </c>
      <c r="B35" s="16" t="s">
        <v>106</v>
      </c>
      <c r="C35" s="30">
        <v>13</v>
      </c>
      <c r="D35" s="20">
        <v>22270.69</v>
      </c>
      <c r="E35" s="20">
        <v>0</v>
      </c>
      <c r="F35" s="20">
        <f t="shared" si="5"/>
        <v>22270.69</v>
      </c>
      <c r="G35" s="30">
        <v>13</v>
      </c>
      <c r="H35" s="20">
        <v>0</v>
      </c>
      <c r="I35" s="28">
        <f t="shared" si="6"/>
        <v>22270.69</v>
      </c>
      <c r="J35" s="16" t="s">
        <v>107</v>
      </c>
      <c r="K35" s="46" t="s">
        <v>108</v>
      </c>
      <c r="L35" s="25" t="s">
        <v>19</v>
      </c>
      <c r="M35" s="16" t="s">
        <v>102</v>
      </c>
    </row>
    <row r="36" s="2" customFormat="1" ht="35" customHeight="1" spans="1:13">
      <c r="A36" s="16"/>
      <c r="B36" s="16"/>
      <c r="C36" s="32"/>
      <c r="D36" s="20">
        <v>0</v>
      </c>
      <c r="E36" s="20">
        <v>5029.31</v>
      </c>
      <c r="F36" s="20">
        <f t="shared" si="5"/>
        <v>5029.31</v>
      </c>
      <c r="G36" s="31"/>
      <c r="H36" s="20">
        <v>11953.11</v>
      </c>
      <c r="I36" s="28">
        <f t="shared" si="6"/>
        <v>16982.42</v>
      </c>
      <c r="J36" s="25" t="s">
        <v>109</v>
      </c>
      <c r="K36" s="46" t="s">
        <v>110</v>
      </c>
      <c r="L36" s="25" t="s">
        <v>19</v>
      </c>
      <c r="M36" s="16" t="s">
        <v>105</v>
      </c>
    </row>
    <row r="37" s="2" customFormat="1" ht="35" customHeight="1" spans="1:13">
      <c r="A37" s="16">
        <v>28</v>
      </c>
      <c r="B37" s="16" t="s">
        <v>111</v>
      </c>
      <c r="C37" s="30">
        <v>1</v>
      </c>
      <c r="D37" s="20">
        <v>1713.13</v>
      </c>
      <c r="E37" s="20">
        <v>0</v>
      </c>
      <c r="F37" s="20">
        <f t="shared" si="5"/>
        <v>1713.13</v>
      </c>
      <c r="G37" s="30">
        <v>1</v>
      </c>
      <c r="H37" s="20">
        <v>0</v>
      </c>
      <c r="I37" s="28">
        <f t="shared" si="6"/>
        <v>1713.13</v>
      </c>
      <c r="J37" s="16" t="s">
        <v>112</v>
      </c>
      <c r="K37" s="21" t="s">
        <v>113</v>
      </c>
      <c r="L37" s="25" t="s">
        <v>19</v>
      </c>
      <c r="M37" s="16" t="s">
        <v>102</v>
      </c>
    </row>
    <row r="38" s="2" customFormat="1" ht="35" customHeight="1" spans="1:13">
      <c r="A38" s="16"/>
      <c r="B38" s="16"/>
      <c r="C38" s="32"/>
      <c r="D38" s="20">
        <v>0</v>
      </c>
      <c r="E38" s="20">
        <v>386.87</v>
      </c>
      <c r="F38" s="20">
        <f t="shared" si="5"/>
        <v>386.87</v>
      </c>
      <c r="G38" s="32"/>
      <c r="H38" s="20">
        <v>914.96</v>
      </c>
      <c r="I38" s="28">
        <f t="shared" si="6"/>
        <v>1301.83</v>
      </c>
      <c r="J38" s="25" t="s">
        <v>114</v>
      </c>
      <c r="K38" s="21" t="s">
        <v>115</v>
      </c>
      <c r="L38" s="25" t="s">
        <v>116</v>
      </c>
      <c r="M38" s="16" t="s">
        <v>105</v>
      </c>
    </row>
    <row r="39" s="2" customFormat="1" ht="35" customHeight="1" spans="1:13">
      <c r="A39" s="25" t="s">
        <v>117</v>
      </c>
      <c r="B39" s="25"/>
      <c r="C39" s="23">
        <f t="shared" ref="C39:H39" si="7">SUM(C6:C38)</f>
        <v>217</v>
      </c>
      <c r="D39" s="23">
        <f t="shared" si="7"/>
        <v>370694.95</v>
      </c>
      <c r="E39" s="23">
        <f t="shared" si="7"/>
        <v>74054.69</v>
      </c>
      <c r="F39" s="20">
        <f t="shared" si="7"/>
        <v>444749.64</v>
      </c>
      <c r="G39" s="23">
        <f t="shared" si="7"/>
        <v>211</v>
      </c>
      <c r="H39" s="23">
        <f t="shared" si="7"/>
        <v>191071.98</v>
      </c>
      <c r="I39" s="28">
        <f t="shared" si="6"/>
        <v>635821.62</v>
      </c>
      <c r="J39" s="25"/>
      <c r="K39" s="25"/>
      <c r="L39" s="25"/>
      <c r="M39" s="16"/>
    </row>
    <row r="40" s="3" customFormat="1" ht="24" customHeight="1" spans="1:12">
      <c r="A40" s="33"/>
      <c r="B40" s="33"/>
      <c r="C40" s="33"/>
      <c r="D40" s="34"/>
      <c r="E40" s="34"/>
      <c r="F40" s="34"/>
      <c r="G40" s="35"/>
      <c r="H40" s="34"/>
      <c r="I40" s="44"/>
      <c r="L40" s="45"/>
    </row>
  </sheetData>
  <mergeCells count="28">
    <mergeCell ref="A1:M1"/>
    <mergeCell ref="A2:M2"/>
    <mergeCell ref="C3:I3"/>
    <mergeCell ref="C4:F4"/>
    <mergeCell ref="G4:H4"/>
    <mergeCell ref="A39:B39"/>
    <mergeCell ref="A40:I40"/>
    <mergeCell ref="A3:A5"/>
    <mergeCell ref="A7:A8"/>
    <mergeCell ref="A9:A10"/>
    <mergeCell ref="A33:A34"/>
    <mergeCell ref="A35:A36"/>
    <mergeCell ref="A37:A38"/>
    <mergeCell ref="B3:B5"/>
    <mergeCell ref="B33:B34"/>
    <mergeCell ref="B35:B36"/>
    <mergeCell ref="B37:B38"/>
    <mergeCell ref="C33:C34"/>
    <mergeCell ref="C35:C36"/>
    <mergeCell ref="C37:C38"/>
    <mergeCell ref="G33:G34"/>
    <mergeCell ref="G35:G36"/>
    <mergeCell ref="G37:G38"/>
    <mergeCell ref="I4:I5"/>
    <mergeCell ref="J3:J5"/>
    <mergeCell ref="K3:K5"/>
    <mergeCell ref="L3:L5"/>
    <mergeCell ref="M3:M5"/>
  </mergeCells>
  <printOptions horizontalCentered="1"/>
  <pageMargins left="0.196527777777778" right="0.196527777777778" top="0.786805555555556" bottom="0.393055555555556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2025.6月岗补+2025.7月社补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清心·雅</cp:lastModifiedBy>
  <dcterms:created xsi:type="dcterms:W3CDTF">2019-02-14T01:34:00Z</dcterms:created>
  <cp:lastPrinted>2019-02-15T07:56:00Z</cp:lastPrinted>
  <dcterms:modified xsi:type="dcterms:W3CDTF">2025-07-18T07:48:36Z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E0F8C691182C4F9BBD918E7428C48DC2</vt:lpwstr>
  </property>
</Properties>
</file>