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5.2月岗补+2025.3月社补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<sst xmlns="http://schemas.openxmlformats.org/spreadsheetml/2006/main" count="121" uniqueCount="93">
  <si>
    <t>西工区公岗人员2025年2月岗位补贴、2025年3月社保补贴分配明细表</t>
  </si>
  <si>
    <t>单位：元</t>
  </si>
  <si>
    <t>序号</t>
  </si>
  <si>
    <t>单位名称</t>
  </si>
  <si>
    <t>本次需拨付</t>
  </si>
  <si>
    <t>核减</t>
  </si>
  <si>
    <t>增补</t>
  </si>
  <si>
    <t>本次实际应拨付
岗位补贴+社保补贴</t>
  </si>
  <si>
    <t>发放账户名称</t>
  </si>
  <si>
    <t>账号</t>
  </si>
  <si>
    <t>开户行</t>
  </si>
  <si>
    <t>备注</t>
  </si>
  <si>
    <t>2025年2月岗位补贴</t>
  </si>
  <si>
    <t>2025年3月社保补贴</t>
  </si>
  <si>
    <t>岗位补贴+社保补贴
合计</t>
  </si>
  <si>
    <t>人数</t>
  </si>
  <si>
    <t>工资</t>
  </si>
  <si>
    <t>个人社保</t>
  </si>
  <si>
    <t>金额</t>
  </si>
  <si>
    <t>洛北办</t>
  </si>
  <si>
    <t>洛北街道办事处</t>
  </si>
  <si>
    <t>900110403001091091</t>
  </si>
  <si>
    <t>中原银行洛阳中州中路支行</t>
  </si>
  <si>
    <t>红山办
(城镇公岗)</t>
  </si>
  <si>
    <t>洛阳市西工区红山街道办事处</t>
  </si>
  <si>
    <t>8831315623160190502690</t>
  </si>
  <si>
    <t>红山办
(扶贫服务岗)</t>
  </si>
  <si>
    <t>金水湖
(城镇公岗)</t>
  </si>
  <si>
    <t>洛阳市西工区金水湖街道办事处</t>
  </si>
  <si>
    <t>410359010180014501</t>
  </si>
  <si>
    <t>金水湖
(扶贫服务岗)</t>
  </si>
  <si>
    <t>金谷办</t>
  </si>
  <si>
    <t>洛阳市西工区金谷园街道办事处</t>
  </si>
  <si>
    <t>900110403001091087</t>
  </si>
  <si>
    <t>西工办</t>
  </si>
  <si>
    <t>洛阳市西工区西工街道办事处</t>
  </si>
  <si>
    <t>900110403001091031</t>
  </si>
  <si>
    <t>王城办</t>
  </si>
  <si>
    <t>洛阳市西工区王城路街道办事处</t>
  </si>
  <si>
    <t>900110403001091045</t>
  </si>
  <si>
    <t>汉屯办</t>
  </si>
  <si>
    <t>洛阳市西工区汉屯路街道办事处</t>
  </si>
  <si>
    <t>900110403001091025</t>
  </si>
  <si>
    <t>唐宫办</t>
  </si>
  <si>
    <t>洛阳市西工区唐宫路街道办事处</t>
  </si>
  <si>
    <t>900110403001091205</t>
  </si>
  <si>
    <t>邙岭办</t>
  </si>
  <si>
    <t>洛阳市西工区邙岭路街道办事处</t>
  </si>
  <si>
    <t>900110403001091027</t>
  </si>
  <si>
    <t>人社局</t>
  </si>
  <si>
    <t>洛阳市西工区人力资源和社会保障局</t>
  </si>
  <si>
    <t>900110403001091248</t>
  </si>
  <si>
    <t>岗补</t>
  </si>
  <si>
    <t>洛阳市西工区人力资源和公共就业
服务中心</t>
  </si>
  <si>
    <t>8831315623160180502860</t>
  </si>
  <si>
    <t>社补</t>
  </si>
  <si>
    <t>农业农村局</t>
  </si>
  <si>
    <t xml:space="preserve">洛阳市西工区农业农村局 </t>
  </si>
  <si>
    <t>900110403001091113</t>
  </si>
  <si>
    <t>住建局</t>
  </si>
  <si>
    <t>洛阳市西工区住房和城乡建设局</t>
  </si>
  <si>
    <t>900110403001091081</t>
  </si>
  <si>
    <t>国家税务总局洛阳市西工区税务局
待报解社会保险费预算收入专户</t>
  </si>
  <si>
    <t>67016011400001266</t>
  </si>
  <si>
    <t>洛阳农村商业银行股份
有限公司西工支行</t>
  </si>
  <si>
    <t>城建执法大队</t>
  </si>
  <si>
    <t>洛阳市西工区城市管理局</t>
  </si>
  <si>
    <t>900110403001091036</t>
  </si>
  <si>
    <t>洛阳市西工区城建监察综合执法大队</t>
  </si>
  <si>
    <t>8831315623160160502620</t>
  </si>
  <si>
    <t>民政局</t>
  </si>
  <si>
    <t>洛阳市西工区民政局</t>
  </si>
  <si>
    <t>900110403001091022</t>
  </si>
  <si>
    <t>福星养老院</t>
  </si>
  <si>
    <t>洛阳市福星养老院</t>
  </si>
  <si>
    <t>670510090000000905</t>
  </si>
  <si>
    <t>中原银行洛阳中州支行</t>
  </si>
  <si>
    <t>康乐健康养老
服务中心</t>
  </si>
  <si>
    <t>洛阳市西工区康乐健康养老服务中心</t>
  </si>
  <si>
    <t>41050168284200000249</t>
  </si>
  <si>
    <t>中国建设银行股份有限公司
洛阳邙岭路支行</t>
  </si>
  <si>
    <t>大爱养老
服务中心</t>
  </si>
  <si>
    <t>洛阳市西工区大爱养老服务中心</t>
  </si>
  <si>
    <t>674010090000000050</t>
  </si>
  <si>
    <t>中原银行洛阳嵩山路支行</t>
  </si>
  <si>
    <t>一零三养老公寓</t>
  </si>
  <si>
    <t>洛阳市西工区一零三养老公寓</t>
  </si>
  <si>
    <t>41050168284200000170</t>
  </si>
  <si>
    <t>仁乐养老院</t>
  </si>
  <si>
    <t>洛阳市西工区仁乐养老院</t>
  </si>
  <si>
    <t>672410090000003377</t>
  </si>
  <si>
    <t>中原银行洛阳金谷园支行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</si>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</sst>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b/>
      <sz val="10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8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3" xfId="5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abSelected="1" zoomScale="85" zoomScaleNormal="85" topLeftCell="A24" workbookViewId="0">
      <selection activeCell="K7" sqref="K7"/>
    </sheetView>
  </sheetViews>
  <sheetFormatPr defaultColWidth="8.88888888888889" defaultRowHeight="14.4"/>
  <cols>
    <col min="1" max="1" width="8.87962962962963" style="1" customWidth="1"/>
    <col min="2" max="2" width="17.7685185185185" style="1" customWidth="1"/>
    <col min="3" max="3" width="12.3703703703704" style="1" customWidth="1"/>
    <col min="4" max="5" width="16.3518518518519" style="4" customWidth="1"/>
    <col min="6" max="6" width="16.3518518518519" style="5" customWidth="1"/>
    <col min="7" max="7" width="12.6944444444444" style="6" customWidth="1"/>
    <col min="8" max="8" width="16.3518518518519" style="5" customWidth="1"/>
    <col min="9" max="9" width="23.2222222222222" style="7" customWidth="1"/>
    <col min="10" max="11" width="11.3703703703704" style="7" customWidth="1"/>
    <col min="12" max="12" width="22.0925925925926" style="7" customWidth="1"/>
    <col min="13" max="13" width="39.1111111111111" style="1" customWidth="1"/>
    <col min="14" max="14" width="31.6018518518519" style="1" customWidth="1"/>
    <col min="15" max="15" width="31.4259259259259" style="8" customWidth="1"/>
    <col min="16" max="16" width="13.3333333333333" style="1" customWidth="1"/>
    <col min="17" max="17" width="30.0925925925926" style="1" customWidth="1"/>
    <col min="18" max="16384" width="8.88888888888889" style="1"/>
  </cols>
  <sheetData>
    <row r="1" s="1" customFormat="1" ht="39" customHeight="1" spans="1:16">
      <c r="A1" s="9" t="s">
        <v>0</v>
      </c>
      <c r="B1" s="9"/>
      <c r="C1" s="9"/>
      <c r="D1" s="10"/>
      <c r="E1" s="10"/>
      <c r="F1" s="10"/>
      <c r="G1" s="11"/>
      <c r="H1" s="10"/>
      <c r="I1" s="37"/>
      <c r="J1" s="37"/>
      <c r="K1" s="37"/>
      <c r="L1" s="37"/>
      <c r="M1" s="9"/>
      <c r="N1" s="9"/>
      <c r="O1" s="9"/>
      <c r="P1" s="9"/>
    </row>
    <row r="2" s="1" customFormat="1" ht="16" customHeight="1" spans="1:16">
      <c r="A2" s="12" t="s">
        <v>1</v>
      </c>
      <c r="B2" s="12"/>
      <c r="C2" s="12"/>
      <c r="D2" s="13"/>
      <c r="E2" s="13"/>
      <c r="F2" s="14"/>
      <c r="G2" s="15"/>
      <c r="H2" s="14"/>
      <c r="I2" s="38"/>
      <c r="J2" s="38"/>
      <c r="K2" s="38"/>
      <c r="L2" s="38"/>
      <c r="M2" s="12"/>
      <c r="N2" s="12"/>
      <c r="O2" s="12"/>
      <c r="P2" s="12"/>
    </row>
    <row r="3" s="2" customFormat="1" ht="23" customHeight="1" spans="1:16">
      <c r="A3" s="16" t="s">
        <v>2</v>
      </c>
      <c r="B3" s="16" t="s">
        <v>3</v>
      </c>
      <c r="C3" s="17" t="s">
        <v>4</v>
      </c>
      <c r="D3" s="18"/>
      <c r="E3" s="18"/>
      <c r="F3" s="18"/>
      <c r="G3" s="18"/>
      <c r="H3" s="19"/>
      <c r="I3" s="18"/>
      <c r="J3" s="16" t="s">
        <v>5</v>
      </c>
      <c r="K3" s="16" t="s">
        <v>6</v>
      </c>
      <c r="L3" s="25" t="s">
        <v>7</v>
      </c>
      <c r="M3" s="24" t="s">
        <v>8</v>
      </c>
      <c r="N3" s="24" t="s">
        <v>9</v>
      </c>
      <c r="O3" s="39" t="s">
        <v>10</v>
      </c>
      <c r="P3" s="24" t="s">
        <v>11</v>
      </c>
    </row>
    <row r="4" s="2" customFormat="1" ht="31" customHeight="1" spans="1:16">
      <c r="A4" s="16"/>
      <c r="B4" s="16"/>
      <c r="C4" s="16" t="s">
        <v>12</v>
      </c>
      <c r="D4" s="20"/>
      <c r="E4" s="20"/>
      <c r="F4" s="20"/>
      <c r="G4" s="21" t="s">
        <v>13</v>
      </c>
      <c r="H4" s="20"/>
      <c r="I4" s="40" t="s">
        <v>14</v>
      </c>
      <c r="J4" s="16"/>
      <c r="K4" s="16"/>
      <c r="L4" s="16"/>
      <c r="M4" s="41"/>
      <c r="N4" s="41"/>
      <c r="O4" s="42"/>
      <c r="P4" s="41"/>
    </row>
    <row r="5" s="2" customFormat="1" ht="29" customHeight="1" spans="1:16">
      <c r="A5" s="16"/>
      <c r="B5" s="16"/>
      <c r="C5" s="16" t="s">
        <v>15</v>
      </c>
      <c r="D5" s="20" t="s">
        <v>16</v>
      </c>
      <c r="E5" s="20" t="s">
        <v>17</v>
      </c>
      <c r="F5" s="22" t="s">
        <v>18</v>
      </c>
      <c r="G5" s="21" t="s">
        <v>15</v>
      </c>
      <c r="H5" s="22" t="s">
        <v>18</v>
      </c>
      <c r="I5" s="40"/>
      <c r="J5" s="16"/>
      <c r="K5" s="16"/>
      <c r="L5" s="16"/>
      <c r="M5" s="27"/>
      <c r="N5" s="27"/>
      <c r="O5" s="43"/>
      <c r="P5" s="27"/>
    </row>
    <row r="6" s="2" customFormat="1" ht="40" customHeight="1" spans="1:16">
      <c r="A6" s="16">
        <v>1</v>
      </c>
      <c r="B6" s="16" t="s">
        <v>19</v>
      </c>
      <c r="C6" s="23">
        <v>9</v>
      </c>
      <c r="D6" s="20">
        <v>15418.17</v>
      </c>
      <c r="E6" s="20">
        <v>3481.83</v>
      </c>
      <c r="F6" s="20">
        <f>SUM(D6:E6)</f>
        <v>18900</v>
      </c>
      <c r="G6" s="23">
        <v>9</v>
      </c>
      <c r="H6" s="20">
        <v>8234.64</v>
      </c>
      <c r="I6" s="29">
        <f>F6+H6</f>
        <v>27134.64</v>
      </c>
      <c r="J6" s="29"/>
      <c r="K6" s="29"/>
      <c r="L6" s="29">
        <f>I6-J6+K6</f>
        <v>27134.64</v>
      </c>
      <c r="M6" s="16" t="s">
        <v>20</v>
      </c>
      <c r="N6" s="47" t="s">
        <v>21</v>
      </c>
      <c r="O6" s="25" t="s">
        <v>22</v>
      </c>
      <c r="P6" s="16"/>
    </row>
    <row r="7" s="2" customFormat="1" ht="40" customHeight="1" spans="1:16">
      <c r="A7" s="24">
        <v>2</v>
      </c>
      <c r="B7" s="25" t="s">
        <v>23</v>
      </c>
      <c r="C7" s="23">
        <v>8</v>
      </c>
      <c r="D7" s="23">
        <v>13705.04</v>
      </c>
      <c r="E7" s="23">
        <v>3094.96</v>
      </c>
      <c r="F7" s="20">
        <f t="shared" ref="F7:F29" si="0">SUM(D7:E7)</f>
        <v>16800</v>
      </c>
      <c r="G7" s="16">
        <v>8</v>
      </c>
      <c r="H7" s="26">
        <v>7319.68</v>
      </c>
      <c r="I7" s="29">
        <f t="shared" ref="I7:I29" si="1">F7+H7</f>
        <v>24119.68</v>
      </c>
      <c r="J7" s="29">
        <v>616.02</v>
      </c>
      <c r="K7" s="29"/>
      <c r="L7" s="29">
        <f t="shared" ref="L7:L30" si="2">I7-J7+K7</f>
        <v>23503.66</v>
      </c>
      <c r="M7" s="16" t="s">
        <v>24</v>
      </c>
      <c r="N7" s="21" t="s">
        <v>25</v>
      </c>
      <c r="O7" s="25" t="s">
        <v>22</v>
      </c>
      <c r="P7" s="16"/>
    </row>
    <row r="8" s="2" customFormat="1" ht="40" customHeight="1" spans="1:16">
      <c r="A8" s="27"/>
      <c r="B8" s="25" t="s">
        <v>26</v>
      </c>
      <c r="C8" s="23">
        <v>5</v>
      </c>
      <c r="D8" s="23">
        <v>4000</v>
      </c>
      <c r="E8" s="23">
        <v>0</v>
      </c>
      <c r="F8" s="20">
        <f t="shared" si="0"/>
        <v>4000</v>
      </c>
      <c r="G8" s="23">
        <v>4</v>
      </c>
      <c r="H8" s="20">
        <v>24.04</v>
      </c>
      <c r="I8" s="29">
        <f t="shared" si="1"/>
        <v>4024.04</v>
      </c>
      <c r="J8" s="29"/>
      <c r="K8" s="29"/>
      <c r="L8" s="29">
        <f t="shared" si="2"/>
        <v>4024.04</v>
      </c>
      <c r="M8" s="16" t="s">
        <v>24</v>
      </c>
      <c r="N8" s="21" t="s">
        <v>25</v>
      </c>
      <c r="O8" s="25" t="s">
        <v>22</v>
      </c>
      <c r="P8" s="16"/>
    </row>
    <row r="9" s="2" customFormat="1" ht="40" customHeight="1" spans="1:16">
      <c r="A9" s="24">
        <v>3</v>
      </c>
      <c r="B9" s="25" t="s">
        <v>27</v>
      </c>
      <c r="C9" s="23">
        <v>5</v>
      </c>
      <c r="D9" s="20">
        <v>8565.65</v>
      </c>
      <c r="E9" s="20">
        <v>1934.35</v>
      </c>
      <c r="F9" s="20">
        <f t="shared" si="0"/>
        <v>10500</v>
      </c>
      <c r="G9" s="16">
        <v>5</v>
      </c>
      <c r="H9" s="26">
        <v>4574.8</v>
      </c>
      <c r="I9" s="29">
        <f t="shared" si="1"/>
        <v>15074.8</v>
      </c>
      <c r="J9" s="29"/>
      <c r="K9" s="29">
        <v>616.02</v>
      </c>
      <c r="L9" s="29">
        <f t="shared" si="2"/>
        <v>15690.82</v>
      </c>
      <c r="M9" s="16" t="s">
        <v>28</v>
      </c>
      <c r="N9" s="47" t="s">
        <v>29</v>
      </c>
      <c r="O9" s="25" t="s">
        <v>22</v>
      </c>
      <c r="P9" s="16"/>
    </row>
    <row r="10" s="2" customFormat="1" ht="40" customHeight="1" spans="1:16">
      <c r="A10" s="27"/>
      <c r="B10" s="25" t="s">
        <v>30</v>
      </c>
      <c r="C10" s="16">
        <v>2</v>
      </c>
      <c r="D10" s="20">
        <v>1600</v>
      </c>
      <c r="E10" s="20">
        <v>0</v>
      </c>
      <c r="F10" s="20">
        <f t="shared" si="0"/>
        <v>1600</v>
      </c>
      <c r="G10" s="16">
        <v>0</v>
      </c>
      <c r="H10" s="26">
        <v>0</v>
      </c>
      <c r="I10" s="29">
        <f t="shared" si="1"/>
        <v>1600</v>
      </c>
      <c r="J10" s="29"/>
      <c r="K10" s="29"/>
      <c r="L10" s="29">
        <f t="shared" si="2"/>
        <v>1600</v>
      </c>
      <c r="M10" s="16" t="s">
        <v>28</v>
      </c>
      <c r="N10" s="47" t="s">
        <v>29</v>
      </c>
      <c r="O10" s="25" t="s">
        <v>22</v>
      </c>
      <c r="P10" s="16"/>
    </row>
    <row r="11" s="2" customFormat="1" ht="40" customHeight="1" spans="1:16">
      <c r="A11" s="16">
        <v>4</v>
      </c>
      <c r="B11" s="16" t="s">
        <v>31</v>
      </c>
      <c r="C11" s="23">
        <v>17</v>
      </c>
      <c r="D11" s="20">
        <v>28500.21</v>
      </c>
      <c r="E11" s="20">
        <v>6576.79</v>
      </c>
      <c r="F11" s="20">
        <f t="shared" si="0"/>
        <v>35077</v>
      </c>
      <c r="G11" s="23">
        <v>17</v>
      </c>
      <c r="H11" s="20">
        <v>15554.32</v>
      </c>
      <c r="I11" s="29">
        <f t="shared" si="1"/>
        <v>50631.32</v>
      </c>
      <c r="J11" s="29"/>
      <c r="K11" s="29"/>
      <c r="L11" s="29">
        <f t="shared" si="2"/>
        <v>50631.32</v>
      </c>
      <c r="M11" s="16" t="s">
        <v>32</v>
      </c>
      <c r="N11" s="47" t="s">
        <v>33</v>
      </c>
      <c r="O11" s="25" t="s">
        <v>22</v>
      </c>
      <c r="P11" s="16"/>
    </row>
    <row r="12" s="2" customFormat="1" ht="40" customHeight="1" spans="1:16">
      <c r="A12" s="16">
        <v>5</v>
      </c>
      <c r="B12" s="16" t="s">
        <v>34</v>
      </c>
      <c r="C12" s="23">
        <v>19</v>
      </c>
      <c r="D12" s="20">
        <v>32125.47</v>
      </c>
      <c r="E12" s="28">
        <v>7350.53</v>
      </c>
      <c r="F12" s="20">
        <f t="shared" si="0"/>
        <v>39476</v>
      </c>
      <c r="G12" s="23">
        <v>19</v>
      </c>
      <c r="H12" s="20">
        <v>17498.43</v>
      </c>
      <c r="I12" s="29">
        <f t="shared" si="1"/>
        <v>56974.43</v>
      </c>
      <c r="J12" s="29"/>
      <c r="K12" s="29"/>
      <c r="L12" s="29">
        <f t="shared" si="2"/>
        <v>56974.43</v>
      </c>
      <c r="M12" s="16" t="s">
        <v>35</v>
      </c>
      <c r="N12" s="21" t="s">
        <v>36</v>
      </c>
      <c r="O12" s="25" t="s">
        <v>22</v>
      </c>
      <c r="P12" s="16"/>
    </row>
    <row r="13" s="2" customFormat="1" ht="40" customHeight="1" spans="1:16">
      <c r="A13" s="16">
        <v>6</v>
      </c>
      <c r="B13" s="16" t="s">
        <v>37</v>
      </c>
      <c r="C13" s="16">
        <v>12</v>
      </c>
      <c r="D13" s="23">
        <v>20557.56</v>
      </c>
      <c r="E13" s="20">
        <v>4642.44</v>
      </c>
      <c r="F13" s="20">
        <f t="shared" si="0"/>
        <v>25200</v>
      </c>
      <c r="G13" s="23">
        <v>12</v>
      </c>
      <c r="H13" s="20">
        <v>10979.52</v>
      </c>
      <c r="I13" s="29">
        <f t="shared" si="1"/>
        <v>36179.52</v>
      </c>
      <c r="J13" s="29"/>
      <c r="K13" s="29"/>
      <c r="L13" s="29">
        <f t="shared" si="2"/>
        <v>36179.52</v>
      </c>
      <c r="M13" s="16" t="s">
        <v>38</v>
      </c>
      <c r="N13" s="47" t="s">
        <v>39</v>
      </c>
      <c r="O13" s="25" t="s">
        <v>22</v>
      </c>
      <c r="P13" s="16"/>
    </row>
    <row r="14" s="2" customFormat="1" ht="40" customHeight="1" spans="1:16">
      <c r="A14" s="16">
        <v>7</v>
      </c>
      <c r="B14" s="16" t="s">
        <v>40</v>
      </c>
      <c r="C14" s="23">
        <v>16</v>
      </c>
      <c r="D14" s="20">
        <v>27410.08</v>
      </c>
      <c r="E14" s="20">
        <v>6189.92</v>
      </c>
      <c r="F14" s="20">
        <f t="shared" si="0"/>
        <v>33600</v>
      </c>
      <c r="G14" s="23">
        <v>16</v>
      </c>
      <c r="H14" s="20">
        <v>14735.52</v>
      </c>
      <c r="I14" s="29">
        <f t="shared" si="1"/>
        <v>48335.52</v>
      </c>
      <c r="J14" s="29">
        <v>4200</v>
      </c>
      <c r="K14" s="29"/>
      <c r="L14" s="29">
        <f t="shared" si="2"/>
        <v>44135.52</v>
      </c>
      <c r="M14" s="16" t="s">
        <v>41</v>
      </c>
      <c r="N14" s="47" t="s">
        <v>42</v>
      </c>
      <c r="O14" s="25" t="s">
        <v>22</v>
      </c>
      <c r="P14" s="16"/>
    </row>
    <row r="15" s="2" customFormat="1" ht="40" customHeight="1" spans="1:16">
      <c r="A15" s="16">
        <v>8</v>
      </c>
      <c r="B15" s="16" t="s">
        <v>43</v>
      </c>
      <c r="C15" s="23">
        <v>17</v>
      </c>
      <c r="D15" s="20">
        <v>29123.21</v>
      </c>
      <c r="E15" s="20">
        <v>6576.79</v>
      </c>
      <c r="F15" s="20">
        <f t="shared" si="0"/>
        <v>35700</v>
      </c>
      <c r="G15" s="23">
        <v>17</v>
      </c>
      <c r="H15" s="23">
        <v>15656.49</v>
      </c>
      <c r="I15" s="29">
        <f t="shared" si="1"/>
        <v>51356.49</v>
      </c>
      <c r="J15" s="29"/>
      <c r="K15" s="29"/>
      <c r="L15" s="29">
        <f t="shared" si="2"/>
        <v>51356.49</v>
      </c>
      <c r="M15" s="16" t="s">
        <v>44</v>
      </c>
      <c r="N15" s="21" t="s">
        <v>45</v>
      </c>
      <c r="O15" s="25" t="s">
        <v>22</v>
      </c>
      <c r="P15" s="16"/>
    </row>
    <row r="16" s="2" customFormat="1" ht="40" customHeight="1" spans="1:16">
      <c r="A16" s="16">
        <v>9</v>
      </c>
      <c r="B16" s="16" t="s">
        <v>46</v>
      </c>
      <c r="C16" s="23">
        <v>13</v>
      </c>
      <c r="D16" s="29">
        <v>22270.69</v>
      </c>
      <c r="E16" s="20">
        <v>5029.31</v>
      </c>
      <c r="F16" s="20">
        <f t="shared" si="0"/>
        <v>27300</v>
      </c>
      <c r="G16" s="16">
        <v>13</v>
      </c>
      <c r="H16" s="20">
        <v>11972.61</v>
      </c>
      <c r="I16" s="29">
        <f t="shared" si="1"/>
        <v>39272.61</v>
      </c>
      <c r="J16" s="29"/>
      <c r="K16" s="29"/>
      <c r="L16" s="29">
        <f t="shared" si="2"/>
        <v>39272.61</v>
      </c>
      <c r="M16" s="16" t="s">
        <v>47</v>
      </c>
      <c r="N16" s="47" t="s">
        <v>48</v>
      </c>
      <c r="O16" s="25" t="s">
        <v>22</v>
      </c>
      <c r="P16" s="16"/>
    </row>
    <row r="17" s="2" customFormat="1" ht="40" customHeight="1" spans="1:16">
      <c r="A17" s="16">
        <v>10</v>
      </c>
      <c r="B17" s="16" t="s">
        <v>49</v>
      </c>
      <c r="C17" s="30">
        <v>12</v>
      </c>
      <c r="D17" s="20">
        <v>20557.56</v>
      </c>
      <c r="E17" s="20">
        <v>0</v>
      </c>
      <c r="F17" s="20">
        <f t="shared" si="0"/>
        <v>20557.56</v>
      </c>
      <c r="G17" s="30">
        <v>12</v>
      </c>
      <c r="H17" s="20">
        <v>0</v>
      </c>
      <c r="I17" s="29">
        <f t="shared" si="1"/>
        <v>20557.56</v>
      </c>
      <c r="J17" s="29"/>
      <c r="K17" s="29"/>
      <c r="L17" s="29">
        <f t="shared" si="2"/>
        <v>20557.56</v>
      </c>
      <c r="M17" s="16" t="s">
        <v>50</v>
      </c>
      <c r="N17" s="47" t="s">
        <v>51</v>
      </c>
      <c r="O17" s="25" t="s">
        <v>22</v>
      </c>
      <c r="P17" s="16" t="s">
        <v>52</v>
      </c>
    </row>
    <row r="18" s="2" customFormat="1" ht="40" customHeight="1" spans="1:16">
      <c r="A18" s="16"/>
      <c r="B18" s="16"/>
      <c r="C18" s="31"/>
      <c r="D18" s="20">
        <v>0</v>
      </c>
      <c r="E18" s="20">
        <v>4642.44</v>
      </c>
      <c r="F18" s="20">
        <f t="shared" si="0"/>
        <v>4642.44</v>
      </c>
      <c r="G18" s="31"/>
      <c r="H18" s="20">
        <v>11033.64</v>
      </c>
      <c r="I18" s="29">
        <f t="shared" si="1"/>
        <v>15676.08</v>
      </c>
      <c r="J18" s="29"/>
      <c r="K18" s="29"/>
      <c r="L18" s="29">
        <f t="shared" si="2"/>
        <v>15676.08</v>
      </c>
      <c r="M18" s="25" t="s">
        <v>53</v>
      </c>
      <c r="N18" s="47" t="s">
        <v>54</v>
      </c>
      <c r="O18" s="25" t="s">
        <v>22</v>
      </c>
      <c r="P18" s="16" t="s">
        <v>55</v>
      </c>
    </row>
    <row r="19" s="2" customFormat="1" ht="40" customHeight="1" spans="1:16">
      <c r="A19" s="16">
        <v>11</v>
      </c>
      <c r="B19" s="16" t="s">
        <v>56</v>
      </c>
      <c r="C19" s="23">
        <v>2</v>
      </c>
      <c r="D19" s="20">
        <v>3426.26</v>
      </c>
      <c r="E19" s="20">
        <v>773.74</v>
      </c>
      <c r="F19" s="20">
        <f t="shared" si="0"/>
        <v>4200</v>
      </c>
      <c r="G19" s="23">
        <v>2</v>
      </c>
      <c r="H19" s="20">
        <v>1829.92</v>
      </c>
      <c r="I19" s="29">
        <f t="shared" si="1"/>
        <v>6029.92</v>
      </c>
      <c r="J19" s="29"/>
      <c r="K19" s="29"/>
      <c r="L19" s="29">
        <f t="shared" si="2"/>
        <v>6029.92</v>
      </c>
      <c r="M19" s="16" t="s">
        <v>57</v>
      </c>
      <c r="N19" s="16" t="s">
        <v>58</v>
      </c>
      <c r="O19" s="25" t="s">
        <v>22</v>
      </c>
      <c r="P19" s="16"/>
    </row>
    <row r="20" s="2" customFormat="1" ht="40" customHeight="1" spans="1:16">
      <c r="A20" s="16">
        <v>12</v>
      </c>
      <c r="B20" s="16" t="s">
        <v>59</v>
      </c>
      <c r="C20" s="30">
        <v>1</v>
      </c>
      <c r="D20" s="20">
        <v>1713.13</v>
      </c>
      <c r="E20" s="20">
        <v>0</v>
      </c>
      <c r="F20" s="20">
        <f t="shared" si="0"/>
        <v>1713.13</v>
      </c>
      <c r="G20" s="30">
        <v>1</v>
      </c>
      <c r="H20" s="20">
        <v>0</v>
      </c>
      <c r="I20" s="29">
        <f t="shared" si="1"/>
        <v>1713.13</v>
      </c>
      <c r="J20" s="29"/>
      <c r="K20" s="29"/>
      <c r="L20" s="29">
        <f t="shared" si="2"/>
        <v>1713.13</v>
      </c>
      <c r="M20" s="16" t="s">
        <v>60</v>
      </c>
      <c r="N20" s="21" t="s">
        <v>61</v>
      </c>
      <c r="O20" s="25" t="s">
        <v>22</v>
      </c>
      <c r="P20" s="16" t="s">
        <v>52</v>
      </c>
    </row>
    <row r="21" s="2" customFormat="1" ht="40" customHeight="1" spans="1:16">
      <c r="A21" s="16"/>
      <c r="B21" s="16"/>
      <c r="C21" s="32"/>
      <c r="D21" s="20">
        <v>0</v>
      </c>
      <c r="E21" s="20">
        <v>386.87</v>
      </c>
      <c r="F21" s="20">
        <f t="shared" si="0"/>
        <v>386.87</v>
      </c>
      <c r="G21" s="32"/>
      <c r="H21" s="20">
        <v>914.96</v>
      </c>
      <c r="I21" s="29">
        <f t="shared" si="1"/>
        <v>1301.83</v>
      </c>
      <c r="J21" s="29"/>
      <c r="K21" s="29"/>
      <c r="L21" s="29">
        <f t="shared" si="2"/>
        <v>1301.83</v>
      </c>
      <c r="M21" s="25" t="s">
        <v>62</v>
      </c>
      <c r="N21" s="21" t="s">
        <v>63</v>
      </c>
      <c r="O21" s="25" t="s">
        <v>64</v>
      </c>
      <c r="P21" s="16" t="s">
        <v>55</v>
      </c>
    </row>
    <row r="22" s="2" customFormat="1" ht="40" customHeight="1" spans="1:16">
      <c r="A22" s="16">
        <v>13</v>
      </c>
      <c r="B22" s="16" t="s">
        <v>65</v>
      </c>
      <c r="C22" s="30">
        <v>14</v>
      </c>
      <c r="D22" s="16">
        <v>23983.82</v>
      </c>
      <c r="E22" s="20">
        <v>0</v>
      </c>
      <c r="F22" s="20">
        <f t="shared" si="0"/>
        <v>23983.82</v>
      </c>
      <c r="G22" s="30">
        <v>14</v>
      </c>
      <c r="H22" s="20">
        <v>0</v>
      </c>
      <c r="I22" s="29">
        <f t="shared" si="1"/>
        <v>23983.82</v>
      </c>
      <c r="J22" s="29"/>
      <c r="K22" s="29"/>
      <c r="L22" s="29">
        <f t="shared" si="2"/>
        <v>23983.82</v>
      </c>
      <c r="M22" s="16" t="s">
        <v>66</v>
      </c>
      <c r="N22" s="47" t="s">
        <v>67</v>
      </c>
      <c r="O22" s="25" t="s">
        <v>22</v>
      </c>
      <c r="P22" s="16" t="s">
        <v>52</v>
      </c>
    </row>
    <row r="23" s="2" customFormat="1" ht="40" customHeight="1" spans="1:16">
      <c r="A23" s="16"/>
      <c r="B23" s="16"/>
      <c r="C23" s="32"/>
      <c r="D23" s="20">
        <v>0</v>
      </c>
      <c r="E23" s="16">
        <v>5416.18</v>
      </c>
      <c r="F23" s="20">
        <f t="shared" si="0"/>
        <v>5416.18</v>
      </c>
      <c r="G23" s="31"/>
      <c r="H23" s="20">
        <v>12977.72</v>
      </c>
      <c r="I23" s="29">
        <f t="shared" si="1"/>
        <v>18393.9</v>
      </c>
      <c r="J23" s="29"/>
      <c r="K23" s="29"/>
      <c r="L23" s="29">
        <f t="shared" si="2"/>
        <v>18393.9</v>
      </c>
      <c r="M23" s="16" t="s">
        <v>68</v>
      </c>
      <c r="N23" s="47" t="s">
        <v>69</v>
      </c>
      <c r="O23" s="25" t="s">
        <v>22</v>
      </c>
      <c r="P23" s="16" t="s">
        <v>55</v>
      </c>
    </row>
    <row r="24" s="2" customFormat="1" ht="40" customHeight="1" spans="1:17">
      <c r="A24" s="25">
        <v>14</v>
      </c>
      <c r="B24" s="25" t="s">
        <v>70</v>
      </c>
      <c r="C24" s="16">
        <v>4</v>
      </c>
      <c r="D24" s="20">
        <v>6852.52</v>
      </c>
      <c r="E24" s="20">
        <v>1547.48</v>
      </c>
      <c r="F24" s="20">
        <f t="shared" si="0"/>
        <v>8400</v>
      </c>
      <c r="G24" s="33">
        <v>4</v>
      </c>
      <c r="H24" s="33">
        <v>3659.84</v>
      </c>
      <c r="I24" s="29">
        <f t="shared" si="1"/>
        <v>12059.84</v>
      </c>
      <c r="J24" s="29"/>
      <c r="K24" s="29"/>
      <c r="L24" s="29">
        <f t="shared" si="2"/>
        <v>12059.84</v>
      </c>
      <c r="M24" s="25" t="s">
        <v>71</v>
      </c>
      <c r="N24" s="48" t="s">
        <v>72</v>
      </c>
      <c r="O24" s="25" t="s">
        <v>22</v>
      </c>
      <c r="P24" s="16"/>
      <c r="Q24" s="46"/>
    </row>
    <row r="25" s="2" customFormat="1" ht="40" customHeight="1" spans="1:16">
      <c r="A25" s="25">
        <v>15</v>
      </c>
      <c r="B25" s="16" t="s">
        <v>73</v>
      </c>
      <c r="C25" s="16">
        <v>2</v>
      </c>
      <c r="D25" s="20">
        <v>3426.26</v>
      </c>
      <c r="E25" s="20">
        <v>773.74</v>
      </c>
      <c r="F25" s="20">
        <f t="shared" si="0"/>
        <v>4200</v>
      </c>
      <c r="G25" s="33">
        <v>2</v>
      </c>
      <c r="H25" s="33">
        <v>1850.96</v>
      </c>
      <c r="I25" s="29">
        <f t="shared" si="1"/>
        <v>6050.96</v>
      </c>
      <c r="J25" s="29"/>
      <c r="K25" s="29"/>
      <c r="L25" s="29">
        <f t="shared" si="2"/>
        <v>6050.96</v>
      </c>
      <c r="M25" s="25" t="s">
        <v>74</v>
      </c>
      <c r="N25" s="48" t="s">
        <v>75</v>
      </c>
      <c r="O25" s="25" t="s">
        <v>76</v>
      </c>
      <c r="P25" s="16"/>
    </row>
    <row r="26" s="2" customFormat="1" ht="40" customHeight="1" spans="1:16">
      <c r="A26" s="25">
        <v>16</v>
      </c>
      <c r="B26" s="25" t="s">
        <v>77</v>
      </c>
      <c r="C26" s="16">
        <v>1</v>
      </c>
      <c r="D26" s="20">
        <v>1713.13</v>
      </c>
      <c r="E26" s="20">
        <v>386.87</v>
      </c>
      <c r="F26" s="20">
        <f t="shared" si="0"/>
        <v>2100</v>
      </c>
      <c r="G26" s="33">
        <v>1</v>
      </c>
      <c r="H26" s="33">
        <v>914.96</v>
      </c>
      <c r="I26" s="29">
        <f t="shared" si="1"/>
        <v>3014.96</v>
      </c>
      <c r="J26" s="29"/>
      <c r="K26" s="29"/>
      <c r="L26" s="29">
        <f t="shared" si="2"/>
        <v>3014.96</v>
      </c>
      <c r="M26" s="25" t="s">
        <v>78</v>
      </c>
      <c r="N26" s="48" t="s">
        <v>79</v>
      </c>
      <c r="O26" s="25" t="s">
        <v>80</v>
      </c>
      <c r="P26" s="16"/>
    </row>
    <row r="27" s="2" customFormat="1" ht="40" customHeight="1" spans="1:16">
      <c r="A27" s="25">
        <v>17</v>
      </c>
      <c r="B27" s="25" t="s">
        <v>81</v>
      </c>
      <c r="C27" s="16">
        <v>13</v>
      </c>
      <c r="D27" s="20">
        <v>22270.69</v>
      </c>
      <c r="E27" s="20">
        <v>5029.31</v>
      </c>
      <c r="F27" s="20">
        <f t="shared" si="0"/>
        <v>27300</v>
      </c>
      <c r="G27" s="33">
        <v>11</v>
      </c>
      <c r="H27" s="33">
        <v>10064.56</v>
      </c>
      <c r="I27" s="29">
        <f t="shared" si="1"/>
        <v>37364.56</v>
      </c>
      <c r="J27" s="29"/>
      <c r="K27" s="29"/>
      <c r="L27" s="29">
        <f t="shared" si="2"/>
        <v>37364.56</v>
      </c>
      <c r="M27" s="25" t="s">
        <v>82</v>
      </c>
      <c r="N27" s="48" t="s">
        <v>83</v>
      </c>
      <c r="O27" s="25" t="s">
        <v>84</v>
      </c>
      <c r="P27" s="16"/>
    </row>
    <row r="28" s="2" customFormat="1" ht="40" customHeight="1" spans="1:16">
      <c r="A28" s="25">
        <v>18</v>
      </c>
      <c r="B28" s="16" t="s">
        <v>85</v>
      </c>
      <c r="C28" s="16">
        <v>3</v>
      </c>
      <c r="D28" s="20">
        <v>5139.39</v>
      </c>
      <c r="E28" s="20">
        <v>1160.61</v>
      </c>
      <c r="F28" s="20">
        <f t="shared" si="0"/>
        <v>6300</v>
      </c>
      <c r="G28" s="33">
        <v>3</v>
      </c>
      <c r="H28" s="33">
        <v>2762.91</v>
      </c>
      <c r="I28" s="29">
        <f t="shared" si="1"/>
        <v>9062.91</v>
      </c>
      <c r="J28" s="29"/>
      <c r="K28" s="29"/>
      <c r="L28" s="29">
        <f t="shared" si="2"/>
        <v>9062.91</v>
      </c>
      <c r="M28" s="25" t="s">
        <v>86</v>
      </c>
      <c r="N28" s="48" t="s">
        <v>87</v>
      </c>
      <c r="O28" s="25" t="s">
        <v>80</v>
      </c>
      <c r="P28" s="16"/>
    </row>
    <row r="29" s="2" customFormat="1" ht="40" customHeight="1" spans="1:16">
      <c r="A29" s="25">
        <v>19</v>
      </c>
      <c r="B29" s="16" t="s">
        <v>88</v>
      </c>
      <c r="C29" s="16">
        <v>1</v>
      </c>
      <c r="D29" s="20">
        <v>1713.13</v>
      </c>
      <c r="E29" s="20">
        <v>386.87</v>
      </c>
      <c r="F29" s="20">
        <f t="shared" si="0"/>
        <v>2100</v>
      </c>
      <c r="G29" s="16">
        <v>1</v>
      </c>
      <c r="H29" s="33">
        <v>914.96</v>
      </c>
      <c r="I29" s="29">
        <f t="shared" si="1"/>
        <v>3014.96</v>
      </c>
      <c r="J29" s="29"/>
      <c r="K29" s="29"/>
      <c r="L29" s="29">
        <f t="shared" si="2"/>
        <v>3014.96</v>
      </c>
      <c r="M29" s="25" t="s">
        <v>89</v>
      </c>
      <c r="N29" s="48" t="s">
        <v>90</v>
      </c>
      <c r="O29" s="25" t="s">
        <v>91</v>
      </c>
      <c r="P29" s="16"/>
    </row>
    <row r="30" s="2" customFormat="1" ht="40" customHeight="1" spans="1:16">
      <c r="A30" s="25" t="s">
        <v>92</v>
      </c>
      <c r="B30" s="25"/>
      <c r="C30" s="23">
        <f t="shared" ref="C30:I30" si="3">SUM(C6:C29)</f>
        <v>176</v>
      </c>
      <c r="D30" s="23">
        <f t="shared" si="3"/>
        <v>294071.97</v>
      </c>
      <c r="E30" s="23">
        <f t="shared" si="3"/>
        <v>65381.03</v>
      </c>
      <c r="F30" s="20">
        <f t="shared" si="3"/>
        <v>359453</v>
      </c>
      <c r="G30" s="23">
        <f t="shared" si="3"/>
        <v>171</v>
      </c>
      <c r="H30" s="23">
        <f t="shared" si="3"/>
        <v>153474.48</v>
      </c>
      <c r="I30" s="23">
        <f t="shared" si="3"/>
        <v>512927.48</v>
      </c>
      <c r="J30" s="23">
        <f>SUM(J7:J29)</f>
        <v>4816.02</v>
      </c>
      <c r="K30" s="23">
        <f>SUM(K7:K29)</f>
        <v>616.02</v>
      </c>
      <c r="L30" s="29">
        <f t="shared" si="2"/>
        <v>508727.48</v>
      </c>
      <c r="M30" s="25"/>
      <c r="N30" s="25"/>
      <c r="O30" s="25"/>
      <c r="P30" s="16"/>
    </row>
    <row r="31" s="3" customFormat="1" ht="24" customHeight="1" spans="1:15">
      <c r="A31" s="34"/>
      <c r="B31" s="34"/>
      <c r="C31" s="34"/>
      <c r="D31" s="35"/>
      <c r="E31" s="35"/>
      <c r="F31" s="35"/>
      <c r="G31" s="36"/>
      <c r="H31" s="35"/>
      <c r="I31" s="44"/>
      <c r="J31" s="44"/>
      <c r="K31" s="44"/>
      <c r="L31" s="44"/>
      <c r="O31" s="45"/>
    </row>
  </sheetData>
  <mergeCells count="31">
    <mergeCell ref="A1:P1"/>
    <mergeCell ref="A2:P2"/>
    <mergeCell ref="C3:I3"/>
    <mergeCell ref="C4:F4"/>
    <mergeCell ref="G4:H4"/>
    <mergeCell ref="A30:B30"/>
    <mergeCell ref="A31:I31"/>
    <mergeCell ref="A3:A5"/>
    <mergeCell ref="A7:A8"/>
    <mergeCell ref="A9:A10"/>
    <mergeCell ref="A17:A18"/>
    <mergeCell ref="A20:A21"/>
    <mergeCell ref="A22:A23"/>
    <mergeCell ref="B3:B5"/>
    <mergeCell ref="B17:B18"/>
    <mergeCell ref="B20:B21"/>
    <mergeCell ref="B22:B23"/>
    <mergeCell ref="C17:C18"/>
    <mergeCell ref="C20:C21"/>
    <mergeCell ref="C22:C23"/>
    <mergeCell ref="G17:G18"/>
    <mergeCell ref="G20:G21"/>
    <mergeCell ref="G22:G23"/>
    <mergeCell ref="I4:I5"/>
    <mergeCell ref="J3:J5"/>
    <mergeCell ref="K3:K5"/>
    <mergeCell ref="L3:L5"/>
    <mergeCell ref="M3:M5"/>
    <mergeCell ref="N3:N5"/>
    <mergeCell ref="O3:O5"/>
    <mergeCell ref="P3:P5"/>
  </mergeCells>
  <printOptions horizontalCentered="1"/>
  <pageMargins left="0.196527777777778" right="0.196527777777778" top="0.393055555555556" bottom="0.196527777777778" header="0.5" footer="0.5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2025.2月岗补+2025.3月社补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2019-02-14T01:34:00Z</dcterms:created>
  <cp:lastPrinted>2019-02-15T07:56:00Z</cp:lastPrinted>
  <dcterms:modified xsi:type="dcterms:W3CDTF">2025-03-14T04:21:50Z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E0F8C691182C4F9BBD918E7428C48DC2</vt:lpwstr>
  </property>
</Properties>
</file>