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.1月岗补+2025.2月社补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<sst xmlns="http://schemas.openxmlformats.org/spreadsheetml/2006/main" count="114" uniqueCount="89">
  <si>
    <t>西工区公岗人员2025年1月岗位补贴、2025年2月社保补贴分配明细表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</si>
  <si>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单位：元</t>
  </si>
  <si>
    <t>序号</t>
  </si>
  <si>
    <t>单位名称</t>
  </si>
  <si>
    <t>本次需拨付</t>
  </si>
  <si>
    <t>2025年1月岗位补贴</t>
  </si>
  <si>
    <t>2025年2月社保补贴</t>
  </si>
  <si>
    <t>岗位补贴+社保补贴
合计</t>
  </si>
  <si>
    <t>发放账户名称</t>
  </si>
  <si>
    <t>账号</t>
  </si>
  <si>
    <t>开户行</t>
  </si>
  <si>
    <t>备注</t>
  </si>
  <si>
    <t>人数</t>
  </si>
  <si>
    <t>工资</t>
  </si>
  <si>
    <t>个人社保</t>
  </si>
  <si>
    <t>金额</t>
  </si>
  <si>
    <t>洛北办</t>
  </si>
  <si>
    <t>洛阳市西工区洛北街道办事处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</si>
  <si>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</si>
  <si>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</si>
  <si>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</si>
  <si>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</si>
  <si>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</si>
  <si>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</si>
  <si>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</t>
  </si>
  <si>
    <t>洛阳市西工区金水湖街道办事处</t>
  </si>
  <si>
    <t>410359010180014501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</si>
  <si>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</si>
  <si>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</si>
  <si>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</si>
  <si>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</si>
  <si>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</si>
  <si>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</si>
  <si>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</si>
  <si>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</si>
  <si>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</si>
  <si>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</si>
  <si>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</si>
  <si>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</si>
  <si>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</si>
  <si>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</si>
  <si>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</si>
  <si>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</si>
  <si>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</si>
  <si>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</si>
  <si>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人社局</t>
  </si>
  <si>
    <t>洛阳市西工区人力资源和社会保障局</t>
  </si>
  <si>
    <t>900110403001091248</t>
  </si>
  <si>
    <t>岗补</t>
  </si>
  <si>
    <t>洛阳市西工区人力资源和公共就业
服务中心</t>
  </si>
  <si>
    <t>8831315623160180502860</t>
  </si>
  <si>
    <t>社补</t>
  </si>
  <si>
    <t>农业农村局</t>
  </si>
  <si>
    <t xml:space="preserve">洛阳市西工区农业农村局 </t>
  </si>
  <si>
    <t>900110403001091113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</si>
  <si>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</si>
  <si>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</si>
  <si>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</si>
  <si>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</si>
  <si>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</si>
  <si>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</si>
  <si>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城建执法大队</t>
  </si>
  <si>
    <t>洛阳市西工区城市管理局</t>
  </si>
  <si>
    <t>900110403001091036</t>
  </si>
  <si>
    <t>洛阳市西工区城建监察综合执法大队</t>
  </si>
  <si>
    <t>8831315623160160502620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</si>
  <si>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</si>
  <si>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</si>
  <si>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</si>
  <si>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</si>
  <si>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</si>
  <si>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</si>
  <si>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</si>
  <si>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</si>
  <si>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</si>
  <si>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</si>
  <si>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</si>
  <si>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</si>
  <si>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</si>
  <si>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</si>
  <si>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</si>
  <si>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</si>
  <si>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</si>
  <si>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</si>
  <si>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仁乐养老院</t>
  </si>
  <si>
    <t>洛阳市西工区仁乐养老院</t>
  </si>
  <si>
    <t>672410090000003377</t>
  </si>
  <si>
    <t>中原银行洛阳金谷园支行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</si>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</sst>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zoomScale="70" zoomScaleNormal="70" workbookViewId="0">
      <selection activeCell="A1" sqref="A1:M1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4" customWidth="1"/>
    <col min="6" max="6" width="16.3518518518519" style="5" customWidth="1"/>
    <col min="7" max="7" width="12.6944444444444" style="6" customWidth="1"/>
    <col min="8" max="8" width="16.3518518518519" style="5" customWidth="1"/>
    <col min="9" max="9" width="23.2222222222222" style="7" customWidth="1"/>
    <col min="10" max="10" width="40.9444444444444" style="1" customWidth="1"/>
    <col min="11" max="11" width="33.1296296296296" style="1" customWidth="1"/>
    <col min="12" max="12" width="33.9351851851852" style="8" customWidth="1"/>
    <col min="13" max="13" width="13.3333333333333" style="1" customWidth="1"/>
    <col min="14" max="14" width="30.0925925925926" style="1" customWidth="1"/>
    <col min="15" max="16384" width="8.88888888888889" style="1"/>
  </cols>
  <sheetData>
    <row r="1" s="1" customFormat="1" ht="38" customHeight="1" spans="1:13">
      <c r="A1" s="9" t="s">
        <v>0</v>
      </c>
      <c r="B1" s="9"/>
      <c r="C1" s="9"/>
      <c r="D1" s="10"/>
      <c r="E1" s="10"/>
      <c r="F1" s="10"/>
      <c r="G1" s="11"/>
      <c r="H1" s="10"/>
      <c r="I1" s="32"/>
      <c r="J1" s="9"/>
      <c r="K1" s="9"/>
      <c r="L1" s="9"/>
      <c r="M1" s="9"/>
    </row>
    <row r="2" s="1" customFormat="1" ht="24" customHeight="1" spans="1:9">
      <c r="A2" s="1" t="s">
        <v>1</v>
      </c>
      <c r="D2" s="4"/>
      <c r="E2" s="4"/>
      <c r="F2" s="5"/>
      <c r="G2" s="6"/>
      <c r="H2" s="5"/>
      <c r="I2" s="7"/>
    </row>
    <row r="3" s="2" customFormat="1" ht="30" customHeight="1" spans="1:13">
      <c r="A3" s="12" t="s">
        <v>2</v>
      </c>
      <c r="B3" s="12" t="s">
        <v>3</v>
      </c>
      <c r="C3" s="13" t="s">
        <v>4</v>
      </c>
      <c r="D3" s="14"/>
      <c r="E3" s="14"/>
      <c r="F3" s="14"/>
      <c r="G3" s="14"/>
      <c r="H3" s="15"/>
      <c r="I3" s="33"/>
      <c r="J3" s="34"/>
      <c r="K3" s="34"/>
      <c r="L3" s="34"/>
      <c r="M3" s="34"/>
    </row>
    <row r="4" s="2" customFormat="1" ht="31" customHeight="1" spans="1:13">
      <c r="A4" s="12"/>
      <c r="B4" s="12"/>
      <c r="C4" s="12" t="s">
        <v>5</v>
      </c>
      <c r="D4" s="16"/>
      <c r="E4" s="16"/>
      <c r="F4" s="16"/>
      <c r="G4" s="17" t="s">
        <v>6</v>
      </c>
      <c r="H4" s="16"/>
      <c r="I4" s="21" t="s">
        <v>7</v>
      </c>
      <c r="J4" s="12" t="s">
        <v>8</v>
      </c>
      <c r="K4" s="12" t="s">
        <v>9</v>
      </c>
      <c r="L4" s="21" t="s">
        <v>10</v>
      </c>
      <c r="M4" s="12" t="s">
        <v>11</v>
      </c>
    </row>
    <row r="5" s="2" customFormat="1" ht="29" customHeight="1" spans="1:13">
      <c r="A5" s="12"/>
      <c r="B5" s="12"/>
      <c r="C5" s="12" t="s">
        <v>12</v>
      </c>
      <c r="D5" s="16" t="s">
        <v>13</v>
      </c>
      <c r="E5" s="16" t="s">
        <v>14</v>
      </c>
      <c r="F5" s="18" t="s">
        <v>15</v>
      </c>
      <c r="G5" s="17" t="s">
        <v>12</v>
      </c>
      <c r="H5" s="18" t="s">
        <v>15</v>
      </c>
      <c r="I5" s="21"/>
      <c r="J5" s="12"/>
      <c r="K5" s="12"/>
      <c r="L5" s="21"/>
      <c r="M5" s="12"/>
    </row>
    <row r="6" s="2" customFormat="1" ht="38" customHeight="1" spans="1:13">
      <c r="A6" s="12">
        <v>1</v>
      </c>
      <c r="B6" s="12" t="s">
        <v>16</v>
      </c>
      <c r="C6" s="12">
        <v>9</v>
      </c>
      <c r="D6" s="16">
        <v>14707.2</v>
      </c>
      <c r="E6" s="16">
        <v>4192.8</v>
      </c>
      <c r="F6" s="16">
        <f>SUM(D6:E6)</f>
        <v>18900</v>
      </c>
      <c r="G6" s="12">
        <v>9</v>
      </c>
      <c r="H6" s="19">
        <v>8234.64</v>
      </c>
      <c r="I6" s="22">
        <f t="shared" ref="I6:I10" si="0">F6+H6</f>
        <v>27134.64</v>
      </c>
      <c r="J6" s="12" t="s">
        <v>17</v>
      </c>
      <c r="K6" s="38" t="s">
        <v>18</v>
      </c>
      <c r="L6" s="21" t="s">
        <v>19</v>
      </c>
      <c r="M6" s="12"/>
    </row>
    <row r="7" s="2" customFormat="1" ht="38" customHeight="1" spans="1:13">
      <c r="A7" s="20">
        <v>2</v>
      </c>
      <c r="B7" s="21" t="s">
        <v>20</v>
      </c>
      <c r="C7" s="12">
        <v>8</v>
      </c>
      <c r="D7" s="22">
        <v>13048.76</v>
      </c>
      <c r="E7" s="16">
        <v>3751.24</v>
      </c>
      <c r="F7" s="16">
        <f t="shared" ref="F7:F12" si="1">D7+E7</f>
        <v>16800</v>
      </c>
      <c r="G7" s="12">
        <v>8</v>
      </c>
      <c r="H7" s="19">
        <v>7319.68</v>
      </c>
      <c r="I7" s="22">
        <f t="shared" si="0"/>
        <v>24119.68</v>
      </c>
      <c r="J7" s="12" t="s">
        <v>21</v>
      </c>
      <c r="K7" s="17" t="s">
        <v>22</v>
      </c>
      <c r="L7" s="21" t="s">
        <v>19</v>
      </c>
      <c r="M7" s="12"/>
    </row>
    <row r="8" s="2" customFormat="1" ht="38" customHeight="1" spans="1:13">
      <c r="A8" s="23"/>
      <c r="B8" s="21" t="s">
        <v>23</v>
      </c>
      <c r="C8" s="24">
        <v>5</v>
      </c>
      <c r="D8" s="22">
        <v>4000</v>
      </c>
      <c r="E8" s="16">
        <v>0</v>
      </c>
      <c r="F8" s="16">
        <f t="shared" si="1"/>
        <v>4000</v>
      </c>
      <c r="G8" s="24">
        <v>5</v>
      </c>
      <c r="H8" s="16">
        <v>30.05</v>
      </c>
      <c r="I8" s="22">
        <f t="shared" si="0"/>
        <v>4030.05</v>
      </c>
      <c r="J8" s="12" t="s">
        <v>21</v>
      </c>
      <c r="K8" s="17" t="s">
        <v>22</v>
      </c>
      <c r="L8" s="21" t="s">
        <v>19</v>
      </c>
      <c r="M8" s="12"/>
    </row>
    <row r="9" s="2" customFormat="1" ht="38" customHeight="1" spans="1:13">
      <c r="A9" s="12">
        <v>3</v>
      </c>
      <c r="B9" s="12" t="s">
        <v>24</v>
      </c>
      <c r="C9" s="12">
        <v>5</v>
      </c>
      <c r="D9" s="16">
        <v>8242.2</v>
      </c>
      <c r="E9" s="16">
        <v>2207.8</v>
      </c>
      <c r="F9" s="16">
        <f t="shared" si="1"/>
        <v>10450</v>
      </c>
      <c r="G9" s="12">
        <v>5</v>
      </c>
      <c r="H9" s="19">
        <v>4574.8</v>
      </c>
      <c r="I9" s="22">
        <f t="shared" si="0"/>
        <v>15024.8</v>
      </c>
      <c r="J9" s="12" t="s">
        <v>25</v>
      </c>
      <c r="K9" s="38" t="s">
        <v>26</v>
      </c>
      <c r="L9" s="21" t="s">
        <v>19</v>
      </c>
      <c r="M9" s="12"/>
    </row>
    <row r="10" s="2" customFormat="1" ht="38" customHeight="1" spans="1:13">
      <c r="A10" s="12">
        <v>4</v>
      </c>
      <c r="B10" s="12" t="s">
        <v>27</v>
      </c>
      <c r="C10" s="24">
        <v>18</v>
      </c>
      <c r="D10" s="16">
        <v>28290.83</v>
      </c>
      <c r="E10" s="16">
        <v>8509.17</v>
      </c>
      <c r="F10" s="16">
        <f t="shared" si="1"/>
        <v>36800</v>
      </c>
      <c r="G10" s="24">
        <v>17</v>
      </c>
      <c r="H10" s="16">
        <v>15554.32</v>
      </c>
      <c r="I10" s="22">
        <f t="shared" si="0"/>
        <v>52354.32</v>
      </c>
      <c r="J10" s="12" t="s">
        <v>28</v>
      </c>
      <c r="K10" s="38" t="s">
        <v>29</v>
      </c>
      <c r="L10" s="21" t="s">
        <v>19</v>
      </c>
      <c r="M10" s="12"/>
    </row>
    <row r="11" s="2" customFormat="1" ht="38" customHeight="1" spans="1:13">
      <c r="A11" s="12">
        <v>5</v>
      </c>
      <c r="B11" s="12" t="s">
        <v>30</v>
      </c>
      <c r="C11" s="24">
        <v>19</v>
      </c>
      <c r="D11" s="16">
        <v>30781.16</v>
      </c>
      <c r="E11" s="16">
        <v>9118.84</v>
      </c>
      <c r="F11" s="16">
        <f>E11+D11</f>
        <v>39900</v>
      </c>
      <c r="G11" s="24">
        <v>19</v>
      </c>
      <c r="H11" s="16">
        <v>17498.43</v>
      </c>
      <c r="I11" s="22">
        <f t="shared" ref="I10:I28" si="2">F11+H11</f>
        <v>57398.43</v>
      </c>
      <c r="J11" s="12" t="s">
        <v>31</v>
      </c>
      <c r="K11" s="17" t="s">
        <v>32</v>
      </c>
      <c r="L11" s="21" t="s">
        <v>19</v>
      </c>
      <c r="M11" s="12"/>
    </row>
    <row r="12" s="2" customFormat="1" ht="38" customHeight="1" spans="1:13">
      <c r="A12" s="12">
        <v>6</v>
      </c>
      <c r="B12" s="12" t="s">
        <v>33</v>
      </c>
      <c r="C12" s="24">
        <v>12</v>
      </c>
      <c r="D12" s="16">
        <v>19245</v>
      </c>
      <c r="E12" s="16">
        <v>5955</v>
      </c>
      <c r="F12" s="16">
        <f>E12+D12</f>
        <v>25200</v>
      </c>
      <c r="G12" s="24">
        <v>12</v>
      </c>
      <c r="H12" s="16">
        <v>10979.52</v>
      </c>
      <c r="I12" s="22">
        <f t="shared" si="2"/>
        <v>36179.52</v>
      </c>
      <c r="J12" s="12" t="s">
        <v>34</v>
      </c>
      <c r="K12" s="38" t="s">
        <v>35</v>
      </c>
      <c r="L12" s="21" t="s">
        <v>19</v>
      </c>
      <c r="M12" s="12"/>
    </row>
    <row r="13" s="2" customFormat="1" ht="38" customHeight="1" spans="1:13">
      <c r="A13" s="12">
        <v>7</v>
      </c>
      <c r="B13" s="12" t="s">
        <v>36</v>
      </c>
      <c r="C13" s="24"/>
      <c r="D13" s="22"/>
      <c r="E13" s="16"/>
      <c r="F13" s="16"/>
      <c r="G13" s="24">
        <v>16</v>
      </c>
      <c r="H13" s="16">
        <v>14735.52</v>
      </c>
      <c r="I13" s="22">
        <f t="shared" si="2"/>
        <v>14735.52</v>
      </c>
      <c r="J13" s="12" t="s">
        <v>37</v>
      </c>
      <c r="K13" s="38" t="s">
        <v>38</v>
      </c>
      <c r="L13" s="21" t="s">
        <v>19</v>
      </c>
      <c r="M13" s="12"/>
    </row>
    <row r="14" s="2" customFormat="1" ht="38" customHeight="1" spans="1:13">
      <c r="A14" s="12">
        <v>8</v>
      </c>
      <c r="B14" s="12" t="s">
        <v>39</v>
      </c>
      <c r="C14" s="24">
        <v>17</v>
      </c>
      <c r="D14" s="22">
        <v>27715.82</v>
      </c>
      <c r="E14" s="16">
        <v>7146.79</v>
      </c>
      <c r="F14" s="16">
        <f>D14+E14</f>
        <v>34862.61</v>
      </c>
      <c r="G14" s="24">
        <v>17</v>
      </c>
      <c r="H14" s="24">
        <v>15656.49</v>
      </c>
      <c r="I14" s="22">
        <f t="shared" si="2"/>
        <v>50519.1</v>
      </c>
      <c r="J14" s="12" t="s">
        <v>40</v>
      </c>
      <c r="K14" s="17" t="s">
        <v>41</v>
      </c>
      <c r="L14" s="21" t="s">
        <v>19</v>
      </c>
      <c r="M14" s="12"/>
    </row>
    <row r="15" s="2" customFormat="1" ht="38" customHeight="1" spans="1:13">
      <c r="A15" s="12">
        <v>9</v>
      </c>
      <c r="B15" s="12" t="s">
        <v>42</v>
      </c>
      <c r="C15" s="24">
        <v>13</v>
      </c>
      <c r="D15" s="22">
        <v>22270.69</v>
      </c>
      <c r="E15" s="16">
        <v>5029.31</v>
      </c>
      <c r="F15" s="16">
        <f t="shared" ref="F15:F20" si="3">D15+E15</f>
        <v>27300</v>
      </c>
      <c r="G15" s="12">
        <v>13</v>
      </c>
      <c r="H15" s="16">
        <v>11972.61</v>
      </c>
      <c r="I15" s="22">
        <f t="shared" si="2"/>
        <v>39272.61</v>
      </c>
      <c r="J15" s="12" t="s">
        <v>43</v>
      </c>
      <c r="K15" s="38" t="s">
        <v>44</v>
      </c>
      <c r="L15" s="21" t="s">
        <v>19</v>
      </c>
      <c r="M15" s="12"/>
    </row>
    <row r="16" s="2" customFormat="1" ht="38" customHeight="1" spans="1:13">
      <c r="A16" s="12">
        <v>10</v>
      </c>
      <c r="B16" s="12" t="s">
        <v>45</v>
      </c>
      <c r="C16" s="25">
        <v>12</v>
      </c>
      <c r="D16" s="16">
        <v>19117.39</v>
      </c>
      <c r="E16" s="16">
        <v>0</v>
      </c>
      <c r="F16" s="16">
        <f>SUM(D16:E16)</f>
        <v>19117.39</v>
      </c>
      <c r="G16" s="25">
        <v>12</v>
      </c>
      <c r="H16" s="16">
        <v>0</v>
      </c>
      <c r="I16" s="22">
        <f t="shared" si="2"/>
        <v>19117.39</v>
      </c>
      <c r="J16" s="12" t="s">
        <v>46</v>
      </c>
      <c r="K16" s="38" t="s">
        <v>47</v>
      </c>
      <c r="L16" s="21" t="s">
        <v>19</v>
      </c>
      <c r="M16" s="12" t="s">
        <v>48</v>
      </c>
    </row>
    <row r="17" s="2" customFormat="1" ht="38" customHeight="1" spans="1:13">
      <c r="A17" s="12"/>
      <c r="B17" s="12"/>
      <c r="C17" s="26"/>
      <c r="D17" s="16">
        <v>0</v>
      </c>
      <c r="E17" s="16">
        <v>6082.61</v>
      </c>
      <c r="F17" s="16">
        <f>SUM(D17:E17)</f>
        <v>6082.61</v>
      </c>
      <c r="G17" s="26"/>
      <c r="H17" s="16">
        <v>11033.64</v>
      </c>
      <c r="I17" s="22">
        <f t="shared" si="2"/>
        <v>17116.25</v>
      </c>
      <c r="J17" s="21" t="s">
        <v>49</v>
      </c>
      <c r="K17" s="38" t="s">
        <v>50</v>
      </c>
      <c r="L17" s="21" t="s">
        <v>19</v>
      </c>
      <c r="M17" s="12" t="s">
        <v>51</v>
      </c>
    </row>
    <row r="18" s="2" customFormat="1" ht="38" customHeight="1" spans="1:13">
      <c r="A18" s="12">
        <v>11</v>
      </c>
      <c r="B18" s="12" t="s">
        <v>52</v>
      </c>
      <c r="C18" s="24">
        <v>2</v>
      </c>
      <c r="D18" s="2">
        <v>3171.04</v>
      </c>
      <c r="E18" s="27">
        <v>1028.96</v>
      </c>
      <c r="F18" s="16">
        <f t="shared" ref="F18:F28" si="4">SUM(D18:E18)</f>
        <v>4200</v>
      </c>
      <c r="G18" s="24">
        <v>2</v>
      </c>
      <c r="H18" s="16">
        <v>1829.92</v>
      </c>
      <c r="I18" s="22">
        <f t="shared" si="2"/>
        <v>6029.92</v>
      </c>
      <c r="J18" s="12" t="s">
        <v>53</v>
      </c>
      <c r="K18" s="12" t="s">
        <v>54</v>
      </c>
      <c r="L18" s="21" t="s">
        <v>19</v>
      </c>
      <c r="M18" s="12"/>
    </row>
    <row r="19" s="2" customFormat="1" ht="38" customHeight="1" spans="1:13">
      <c r="A19" s="12">
        <v>12</v>
      </c>
      <c r="B19" s="12" t="s">
        <v>55</v>
      </c>
      <c r="C19" s="25">
        <v>1</v>
      </c>
      <c r="D19" s="16">
        <v>1585.52</v>
      </c>
      <c r="E19" s="16">
        <v>0</v>
      </c>
      <c r="F19" s="16">
        <f t="shared" si="3"/>
        <v>1585.52</v>
      </c>
      <c r="G19" s="25">
        <v>1</v>
      </c>
      <c r="H19" s="16">
        <v>0</v>
      </c>
      <c r="I19" s="22">
        <f t="shared" si="2"/>
        <v>1585.52</v>
      </c>
      <c r="J19" s="12" t="s">
        <v>56</v>
      </c>
      <c r="K19" s="17" t="s">
        <v>57</v>
      </c>
      <c r="L19" s="21" t="s">
        <v>19</v>
      </c>
      <c r="M19" s="12" t="s">
        <v>48</v>
      </c>
    </row>
    <row r="20" s="2" customFormat="1" ht="38" customHeight="1" spans="1:13">
      <c r="A20" s="12"/>
      <c r="B20" s="12"/>
      <c r="C20" s="28"/>
      <c r="D20" s="16">
        <v>0</v>
      </c>
      <c r="E20" s="16">
        <v>514.48</v>
      </c>
      <c r="F20" s="16">
        <f t="shared" si="3"/>
        <v>514.48</v>
      </c>
      <c r="G20" s="28"/>
      <c r="H20" s="16">
        <v>914.96</v>
      </c>
      <c r="I20" s="22">
        <f t="shared" si="2"/>
        <v>1429.44</v>
      </c>
      <c r="J20" s="21" t="s">
        <v>58</v>
      </c>
      <c r="K20" s="17" t="s">
        <v>59</v>
      </c>
      <c r="L20" s="21" t="s">
        <v>60</v>
      </c>
      <c r="M20" s="12" t="s">
        <v>51</v>
      </c>
    </row>
    <row r="21" s="2" customFormat="1" ht="38" customHeight="1" spans="1:13">
      <c r="A21" s="12">
        <v>13</v>
      </c>
      <c r="B21" s="12" t="s">
        <v>61</v>
      </c>
      <c r="C21" s="25">
        <v>14</v>
      </c>
      <c r="D21" s="12">
        <v>22561.88</v>
      </c>
      <c r="E21" s="16">
        <v>0</v>
      </c>
      <c r="F21" s="16">
        <f t="shared" si="4"/>
        <v>22561.88</v>
      </c>
      <c r="G21" s="25">
        <v>14</v>
      </c>
      <c r="H21" s="16">
        <v>0</v>
      </c>
      <c r="I21" s="22">
        <f t="shared" si="2"/>
        <v>22561.88</v>
      </c>
      <c r="J21" s="12" t="s">
        <v>62</v>
      </c>
      <c r="K21" s="38" t="s">
        <v>63</v>
      </c>
      <c r="L21" s="21" t="s">
        <v>19</v>
      </c>
      <c r="M21" s="12" t="s">
        <v>48</v>
      </c>
    </row>
    <row r="22" s="2" customFormat="1" ht="38" customHeight="1" spans="1:13">
      <c r="A22" s="12"/>
      <c r="B22" s="12"/>
      <c r="C22" s="28"/>
      <c r="D22" s="16">
        <v>0</v>
      </c>
      <c r="E22" s="12">
        <v>6838.12</v>
      </c>
      <c r="F22" s="16">
        <f t="shared" si="4"/>
        <v>6838.12</v>
      </c>
      <c r="G22" s="26"/>
      <c r="H22" s="16">
        <v>12977.72</v>
      </c>
      <c r="I22" s="22">
        <f t="shared" si="2"/>
        <v>19815.84</v>
      </c>
      <c r="J22" s="12" t="s">
        <v>64</v>
      </c>
      <c r="K22" s="38" t="s">
        <v>65</v>
      </c>
      <c r="L22" s="21" t="s">
        <v>19</v>
      </c>
      <c r="M22" s="12" t="s">
        <v>51</v>
      </c>
    </row>
    <row r="23" s="2" customFormat="1" ht="38" customHeight="1" spans="1:14">
      <c r="A23" s="21">
        <v>14</v>
      </c>
      <c r="B23" s="21" t="s">
        <v>66</v>
      </c>
      <c r="C23" s="12">
        <v>4</v>
      </c>
      <c r="D23" s="16">
        <v>6342.08</v>
      </c>
      <c r="E23" s="16">
        <v>2057.92</v>
      </c>
      <c r="F23" s="16">
        <f t="shared" si="4"/>
        <v>8400</v>
      </c>
      <c r="G23" s="12">
        <v>4</v>
      </c>
      <c r="H23" s="12">
        <v>3659.84</v>
      </c>
      <c r="I23" s="12">
        <f t="shared" si="2"/>
        <v>12059.84</v>
      </c>
      <c r="J23" s="21" t="s">
        <v>67</v>
      </c>
      <c r="K23" s="39" t="s">
        <v>68</v>
      </c>
      <c r="L23" s="21" t="s">
        <v>19</v>
      </c>
      <c r="M23" s="12"/>
      <c r="N23" s="35"/>
    </row>
    <row r="24" s="2" customFormat="1" ht="38" customHeight="1" spans="1:13">
      <c r="A24" s="21">
        <v>15</v>
      </c>
      <c r="B24" s="12" t="s">
        <v>69</v>
      </c>
      <c r="C24" s="12">
        <v>2</v>
      </c>
      <c r="D24" s="16">
        <v>3207.5</v>
      </c>
      <c r="E24" s="16">
        <v>992.5</v>
      </c>
      <c r="F24" s="16">
        <f t="shared" si="4"/>
        <v>4200</v>
      </c>
      <c r="G24" s="12">
        <v>2</v>
      </c>
      <c r="H24" s="12">
        <v>1850.96</v>
      </c>
      <c r="I24" s="12">
        <f t="shared" si="2"/>
        <v>6050.96</v>
      </c>
      <c r="J24" s="21" t="s">
        <v>70</v>
      </c>
      <c r="K24" s="39" t="s">
        <v>71</v>
      </c>
      <c r="L24" s="21" t="s">
        <v>72</v>
      </c>
      <c r="M24" s="12"/>
    </row>
    <row r="25" s="2" customFormat="1" ht="38" customHeight="1" spans="1:13">
      <c r="A25" s="21">
        <v>16</v>
      </c>
      <c r="B25" s="21" t="s">
        <v>73</v>
      </c>
      <c r="C25" s="12">
        <v>1</v>
      </c>
      <c r="D25" s="16">
        <v>1603.75</v>
      </c>
      <c r="E25" s="16">
        <v>496.25</v>
      </c>
      <c r="F25" s="16">
        <f t="shared" si="4"/>
        <v>2100</v>
      </c>
      <c r="G25" s="12">
        <v>1</v>
      </c>
      <c r="H25" s="12">
        <v>914.96</v>
      </c>
      <c r="I25" s="12">
        <f t="shared" si="2"/>
        <v>3014.96</v>
      </c>
      <c r="J25" s="21" t="s">
        <v>74</v>
      </c>
      <c r="K25" s="39" t="s">
        <v>75</v>
      </c>
      <c r="L25" s="21" t="s">
        <v>76</v>
      </c>
      <c r="M25" s="12"/>
    </row>
    <row r="26" s="2" customFormat="1" ht="38" customHeight="1" spans="1:13">
      <c r="A26" s="21">
        <v>17</v>
      </c>
      <c r="B26" s="21" t="s">
        <v>77</v>
      </c>
      <c r="C26" s="12">
        <v>13</v>
      </c>
      <c r="D26" s="16">
        <v>21047.66</v>
      </c>
      <c r="E26" s="16">
        <v>6141.34</v>
      </c>
      <c r="F26" s="16">
        <f t="shared" si="4"/>
        <v>27189</v>
      </c>
      <c r="G26" s="12">
        <v>13</v>
      </c>
      <c r="H26" s="12">
        <v>11894.48</v>
      </c>
      <c r="I26" s="12">
        <f t="shared" si="2"/>
        <v>39083.48</v>
      </c>
      <c r="J26" s="21" t="s">
        <v>78</v>
      </c>
      <c r="K26" s="39" t="s">
        <v>79</v>
      </c>
      <c r="L26" s="21" t="s">
        <v>80</v>
      </c>
      <c r="M26" s="12"/>
    </row>
    <row r="27" s="2" customFormat="1" ht="38" customHeight="1" spans="1:13">
      <c r="A27" s="21">
        <v>18</v>
      </c>
      <c r="B27" s="12" t="s">
        <v>81</v>
      </c>
      <c r="C27" s="12">
        <v>4</v>
      </c>
      <c r="D27" s="16">
        <v>6506.15</v>
      </c>
      <c r="E27" s="16">
        <v>1893.85</v>
      </c>
      <c r="F27" s="16">
        <f t="shared" si="4"/>
        <v>8400</v>
      </c>
      <c r="G27" s="12">
        <v>3</v>
      </c>
      <c r="H27" s="12">
        <v>2762.91</v>
      </c>
      <c r="I27" s="12">
        <f t="shared" si="2"/>
        <v>11162.91</v>
      </c>
      <c r="J27" s="21" t="s">
        <v>82</v>
      </c>
      <c r="K27" s="39" t="s">
        <v>83</v>
      </c>
      <c r="L27" s="21" t="s">
        <v>76</v>
      </c>
      <c r="M27" s="12"/>
    </row>
    <row r="28" s="2" customFormat="1" ht="38" customHeight="1" spans="1:13">
      <c r="A28" s="21">
        <v>19</v>
      </c>
      <c r="B28" s="12" t="s">
        <v>84</v>
      </c>
      <c r="C28" s="12">
        <v>1</v>
      </c>
      <c r="D28" s="16">
        <v>1603.75</v>
      </c>
      <c r="E28" s="16">
        <v>496.25</v>
      </c>
      <c r="F28" s="16">
        <f t="shared" si="4"/>
        <v>2100</v>
      </c>
      <c r="G28" s="12">
        <v>1</v>
      </c>
      <c r="H28" s="12">
        <v>914.96</v>
      </c>
      <c r="I28" s="12">
        <f t="shared" si="2"/>
        <v>3014.96</v>
      </c>
      <c r="J28" s="21" t="s">
        <v>85</v>
      </c>
      <c r="K28" s="39" t="s">
        <v>86</v>
      </c>
      <c r="L28" s="21" t="s">
        <v>87</v>
      </c>
      <c r="M28" s="12"/>
    </row>
    <row r="29" s="2" customFormat="1" ht="38" customHeight="1" spans="1:13">
      <c r="A29" s="21" t="s">
        <v>88</v>
      </c>
      <c r="B29" s="21"/>
      <c r="C29" s="24">
        <f t="shared" ref="C29:I29" si="5">SUM(C6:C28)</f>
        <v>160</v>
      </c>
      <c r="D29" s="24">
        <f t="shared" si="5"/>
        <v>255048.38</v>
      </c>
      <c r="E29" s="24">
        <f t="shared" si="5"/>
        <v>72453.23</v>
      </c>
      <c r="F29" s="24">
        <f t="shared" si="5"/>
        <v>327501.61</v>
      </c>
      <c r="G29" s="24">
        <f t="shared" si="5"/>
        <v>174</v>
      </c>
      <c r="H29" s="24">
        <f t="shared" si="5"/>
        <v>155310.41</v>
      </c>
      <c r="I29" s="24">
        <f t="shared" si="5"/>
        <v>482812.02</v>
      </c>
      <c r="J29" s="21"/>
      <c r="K29" s="21"/>
      <c r="L29" s="21"/>
      <c r="M29" s="12"/>
    </row>
    <row r="30" s="3" customFormat="1" ht="24" customHeight="1" spans="1:12">
      <c r="A30" s="29"/>
      <c r="B30" s="29"/>
      <c r="C30" s="29"/>
      <c r="D30" s="30"/>
      <c r="E30" s="30"/>
      <c r="F30" s="30"/>
      <c r="G30" s="31"/>
      <c r="H30" s="30"/>
      <c r="I30" s="36"/>
      <c r="L30" s="37"/>
    </row>
  </sheetData>
  <mergeCells count="27">
    <mergeCell ref="A1:M1"/>
    <mergeCell ref="A2:M2"/>
    <mergeCell ref="C3:I3"/>
    <mergeCell ref="C4:F4"/>
    <mergeCell ref="G4:H4"/>
    <mergeCell ref="A29:B29"/>
    <mergeCell ref="A30:I30"/>
    <mergeCell ref="A3:A5"/>
    <mergeCell ref="A7:A8"/>
    <mergeCell ref="A16:A17"/>
    <mergeCell ref="A19:A20"/>
    <mergeCell ref="A21:A22"/>
    <mergeCell ref="B3:B5"/>
    <mergeCell ref="B16:B17"/>
    <mergeCell ref="B19:B20"/>
    <mergeCell ref="B21:B22"/>
    <mergeCell ref="C16:C17"/>
    <mergeCell ref="C19:C20"/>
    <mergeCell ref="C21:C22"/>
    <mergeCell ref="G16:G17"/>
    <mergeCell ref="G19:G20"/>
    <mergeCell ref="G21:G22"/>
    <mergeCell ref="I4:I5"/>
    <mergeCell ref="J4:J5"/>
    <mergeCell ref="K4:K5"/>
    <mergeCell ref="L4:L5"/>
    <mergeCell ref="M4:M5"/>
  </mergeCells>
  <printOptions horizontalCentered="1"/>
  <pageMargins left="0" right="0" top="0.393055555555556" bottom="0.393055555555556" header="0.5" footer="0.5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2025.1月岗补+2025.2月社补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2019-02-14T01:34:00Z</dcterms:created>
  <cp:lastPrinted>2019-02-15T07:56:00Z</cp:lastPrinted>
  <dcterms:modified xsi:type="dcterms:W3CDTF">2025-02-13T10:40:55Z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E0F8C691182C4F9BBD918E7428C48DC2</vt:lpwstr>
  </property>
</Properties>
</file>