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<sst xmlns="http://schemas.openxmlformats.org/spreadsheetml/2006/main" count="293" uniqueCount="54">
  <si>
    <t xml:space="preserve">       职业技能评价补贴人员明细表    </t>
  </si>
  <si>
    <t>序号</t>
  </si>
  <si>
    <t>姓名</t>
  </si>
  <si>
    <t>性别</t>
  </si>
  <si>
    <t>身份类别</t>
  </si>
  <si>
    <t>身份证号</t>
  </si>
  <si>
    <t>班级</t>
  </si>
  <si>
    <t>评价日期</t>
  </si>
  <si>
    <t>专业</t>
  </si>
  <si>
    <t>评价
等级</t>
  </si>
  <si>
    <t>职业技能等
级证书号码</t>
  </si>
  <si>
    <t>补贴金额
（元）</t>
  </si>
  <si>
    <t>评价机构</t>
  </si>
  <si>
    <t>陈景荣</t>
  </si>
  <si>
    <t>女</t>
  </si>
  <si>
    <t>农村转移就业劳动者</t>
  </si>
  <si>
    <t>2023年西工区洛阳桥社区美容师第04班</t>
  </si>
  <si>
    <t>2023.8.9</t>
  </si>
  <si>
    <t>美容师</t>
  </si>
  <si>
    <t>五级</t>
  </si>
  <si>
    <t>S00004103000223500xxxx</t>
  </si>
  <si>
    <t>中国一拖集团有限公司高级技工学校</t>
  </si>
  <si>
    <t>段孔</t>
  </si>
  <si>
    <t>段丽娜</t>
  </si>
  <si>
    <t>金孟娟</t>
  </si>
  <si>
    <t>潘园</t>
  </si>
  <si>
    <t>赵金凤</t>
  </si>
  <si>
    <t>车静娜</t>
  </si>
  <si>
    <t>陈丽晓</t>
  </si>
  <si>
    <t>代秀梅</t>
  </si>
  <si>
    <t>董雯洁</t>
  </si>
  <si>
    <t>范利好</t>
  </si>
  <si>
    <t>韩静静</t>
  </si>
  <si>
    <t>贾琼琼</t>
  </si>
  <si>
    <t>李江伟</t>
  </si>
  <si>
    <t>李丽娟</t>
  </si>
  <si>
    <t>李利峰</t>
  </si>
  <si>
    <t>李梦丽</t>
  </si>
  <si>
    <t>刘丹青</t>
  </si>
  <si>
    <t>孙秋灵</t>
  </si>
  <si>
    <t>孙莹莹</t>
  </si>
  <si>
    <t>万云亭</t>
  </si>
  <si>
    <t>王钢燕</t>
  </si>
  <si>
    <t>王剑涛</t>
  </si>
  <si>
    <t>王洁冰</t>
  </si>
  <si>
    <t>城镇登记失业人员</t>
  </si>
  <si>
    <t>薛琳娜</t>
  </si>
  <si>
    <t>杨春霞</t>
  </si>
  <si>
    <t>杨俊美</t>
  </si>
  <si>
    <t>杨晓平</t>
  </si>
  <si>
    <t>于璐</t>
  </si>
  <si>
    <t>张咪咪</t>
  </si>
  <si>
    <t>张娅娟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</si>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</sst>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1"/>
      <name val="宋体"/>
      <charset val="134"/>
      <scheme val="major"/>
    </font>
    <font>
      <b/>
      <sz val="18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" name="Text Box 38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" name="Text Box 39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4" name="Text Box 40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5" name="Text Box 41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6" name="Text Box 42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7" name="Text Box 43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8" name="Text Box 44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9" name="Text Box 38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0" name="Text Box 39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1" name="Text Box 40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2" name="Text Box 41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3" name="Text Box 42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4" name="Text Box 43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5" name="Text Box 44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6" name="Text Box 38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7" name="Text Box 39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8" name="Text Box 40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19" name="Text Box 41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0" name="Text Box 42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1" name="Text Box 43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2" name="Text Box 44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3" name="Text Box 38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4" name="Text Box 39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5" name="Text Box 40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6" name="Text Box 41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7" name="Text Box 42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8" name="Text Box 43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29" name="Text Box 44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0" name="Text Box 38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1" name="Text Box 39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2" name="Text Box 40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3" name="Text Box 41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4" name="Text Box 42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5" name="Text Box 43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6" name="Text Box 44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7" name="Text Box 38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8" name="Text Box 39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39" name="Text Box 40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40" name="Text Box 41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41" name="Text Box 42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42" name="Text Box 43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34</xdr:row>
      <xdr:rowOff>27940</xdr:rowOff>
    </xdr:to>
    <xdr:sp>
      <xdr:nvSpPr>
        <xdr:cNvPr id="43" name="Text Box 44"/>
        <xdr:cNvSpPr txBox="1"/>
      </xdr:nvSpPr>
      <xdr:spPr>
        <a:xfrm>
          <a:off x="8695055" y="9413875"/>
          <a:ext cx="762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44" name="Text Box 38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45" name="Text Box 39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46" name="Text Box 40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47" name="Text Box 41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48" name="Text Box 42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49" name="Text Box 43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219075</xdr:rowOff>
    </xdr:to>
    <xdr:sp>
      <xdr:nvSpPr>
        <xdr:cNvPr id="50" name="Text Box 44"/>
        <xdr:cNvSpPr txBox="1"/>
      </xdr:nvSpPr>
      <xdr:spPr>
        <a:xfrm>
          <a:off x="8695055" y="9413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1" name="Text Box 38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2" name="Text Box 39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3" name="Text Box 40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4" name="Text Box 41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5" name="Text Box 42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6" name="Text Box 43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7" name="Text Box 44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8" name="Text Box 38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59" name="Text Box 39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60" name="Text Box 40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61" name="Text Box 41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62" name="Text Box 42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63" name="Text Box 43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76200</xdr:colOff>
      <xdr:row>33</xdr:row>
      <xdr:rowOff>217805</xdr:rowOff>
    </xdr:to>
    <xdr:sp>
      <xdr:nvSpPr>
        <xdr:cNvPr id="64" name="Text Box 44"/>
        <xdr:cNvSpPr txBox="1"/>
      </xdr:nvSpPr>
      <xdr:spPr>
        <a:xfrm>
          <a:off x="8695055" y="9413875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844;&#19994;&#25216;&#33021;&#35780;&#20215;&#34917;&#36148;&#20154;&#21592;&#26126;&#32454;&#34920;-&#35199;&#24037;&#21306;&#20844;&#31034;31&#20154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明细表"/>
      <sheetName val="隐藏版"/>
    </sheetNames>
    <sheetDataSet>
      <sheetData sheetId="0">
        <row r="3">
          <cell r="E3" t="str">
            <v>410303198801210023</v>
          </cell>
        </row>
        <row r="4">
          <cell r="E4" t="str">
            <v>410305198508255348</v>
          </cell>
        </row>
        <row r="5">
          <cell r="E5" t="str">
            <v>410326198711205524</v>
          </cell>
        </row>
        <row r="6">
          <cell r="E6" t="str">
            <v>412726199508134183</v>
          </cell>
        </row>
        <row r="7">
          <cell r="E7" t="str">
            <v>410302198809271027</v>
          </cell>
        </row>
        <row r="8">
          <cell r="E8" t="str">
            <v>410323199111244525</v>
          </cell>
        </row>
        <row r="9">
          <cell r="E9" t="str">
            <v>410327199301048248</v>
          </cell>
        </row>
        <row r="10">
          <cell r="E10" t="str">
            <v>41032519901213004X</v>
          </cell>
        </row>
        <row r="11">
          <cell r="E11" t="str">
            <v>411221197511067525</v>
          </cell>
        </row>
        <row r="12">
          <cell r="E12" t="str">
            <v>410311199608243047</v>
          </cell>
        </row>
        <row r="13">
          <cell r="E13" t="str">
            <v>410329198306059606</v>
          </cell>
        </row>
        <row r="14">
          <cell r="E14" t="str">
            <v>410181199012204045</v>
          </cell>
        </row>
        <row r="15">
          <cell r="E15" t="str">
            <v>410311198705271520</v>
          </cell>
        </row>
        <row r="16">
          <cell r="E16" t="str">
            <v>411123198710089526</v>
          </cell>
        </row>
        <row r="17">
          <cell r="E17" t="str">
            <v>410381198708130028</v>
          </cell>
        </row>
        <row r="18">
          <cell r="E18" t="str">
            <v>410321197811155521</v>
          </cell>
        </row>
        <row r="19">
          <cell r="E19" t="str">
            <v>410322199101258943</v>
          </cell>
        </row>
        <row r="20">
          <cell r="E20" t="str">
            <v>410381199111236545</v>
          </cell>
        </row>
        <row r="21">
          <cell r="E21" t="str">
            <v>41032919810804602X</v>
          </cell>
        </row>
        <row r="22">
          <cell r="E22" t="str">
            <v>410329199009106087</v>
          </cell>
        </row>
        <row r="23">
          <cell r="E23" t="str">
            <v>410329199412135769</v>
          </cell>
        </row>
        <row r="24">
          <cell r="E24" t="str">
            <v>41031119770626554X</v>
          </cell>
        </row>
        <row r="25">
          <cell r="E25" t="str">
            <v>142202197806140044</v>
          </cell>
        </row>
        <row r="26">
          <cell r="E26" t="str">
            <v>410326198603036727</v>
          </cell>
        </row>
        <row r="27">
          <cell r="E27" t="str">
            <v>410322199603080049</v>
          </cell>
        </row>
        <row r="28">
          <cell r="E28" t="str">
            <v>410328197903063549</v>
          </cell>
        </row>
        <row r="29">
          <cell r="E29" t="str">
            <v>410322199606259909</v>
          </cell>
        </row>
        <row r="30">
          <cell r="E30" t="str">
            <v>410381198208031066</v>
          </cell>
        </row>
        <row r="31">
          <cell r="E31" t="str">
            <v>41031119840127102X</v>
          </cell>
        </row>
        <row r="32">
          <cell r="E32" t="str">
            <v>410325199406280542</v>
          </cell>
        </row>
        <row r="33">
          <cell r="E33" t="str">
            <v>410327197505166562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view="pageBreakPreview" zoomScaleNormal="100" topLeftCell="A21" workbookViewId="0">
      <selection activeCell="N10" sqref="N10"/>
    </sheetView>
  </sheetViews>
  <sheetFormatPr defaultColWidth="9.13333333333333" defaultRowHeight="21.75" customHeight="1"/>
  <cols>
    <col min="1" max="1" width="5" style="2" customWidth="1"/>
    <col min="2" max="2" width="7.28571428571429" style="2" customWidth="1"/>
    <col min="3" max="3" width="5.71428571428571" style="2" customWidth="1"/>
    <col min="4" max="4" width="17.8571428571429" style="2" customWidth="1"/>
    <col min="5" max="5" width="18.4285714285714" style="2" customWidth="1"/>
    <col min="6" max="6" width="31.4285714285714" style="2" customWidth="1"/>
    <col min="7" max="7" width="9.55238095238095" style="2" customWidth="1"/>
    <col min="8" max="8" width="9.57142857142857" style="2" customWidth="1"/>
    <col min="9" max="9" width="5.57142857142857" style="2" customWidth="1"/>
    <col min="10" max="10" width="20" style="2" customWidth="1"/>
    <col min="11" max="11" width="10" style="2" customWidth="1"/>
    <col min="12" max="12" width="19.8571428571429" style="2" customWidth="1"/>
    <col min="13" max="15" width="9.13333333333333" style="1"/>
    <col min="16" max="16" width="41" style="1" customWidth="1"/>
    <col min="17" max="16384" width="9.13333333333333" style="1"/>
  </cols>
  <sheetData>
    <row r="1" s="1" customFormat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0" t="s">
        <v>11</v>
      </c>
      <c r="L2" s="4" t="s">
        <v>12</v>
      </c>
    </row>
    <row r="3" s="1" customFormat="1" customHeight="1" spans="1:12">
      <c r="A3" s="6">
        <v>1</v>
      </c>
      <c r="B3" s="7" t="s">
        <v>13</v>
      </c>
      <c r="C3" s="6" t="s">
        <v>14</v>
      </c>
      <c r="D3" s="7" t="s">
        <v>15</v>
      </c>
      <c r="E3" s="7" t="str">
        <f>REPLACE([1]人员明细表!E3,7,8,"********")</f>
        <v>410303********0023</v>
      </c>
      <c r="F3" s="7" t="s">
        <v>16</v>
      </c>
      <c r="G3" s="8" t="s">
        <v>17</v>
      </c>
      <c r="H3" s="8" t="s">
        <v>18</v>
      </c>
      <c r="I3" s="8" t="s">
        <v>19</v>
      </c>
      <c r="J3" s="6" t="s">
        <v>20</v>
      </c>
      <c r="K3" s="6">
        <v>200</v>
      </c>
      <c r="L3" s="11" t="s">
        <v>21</v>
      </c>
    </row>
    <row r="4" s="1" customFormat="1" customHeight="1" spans="1:12">
      <c r="A4" s="6">
        <v>2</v>
      </c>
      <c r="B4" s="7" t="s">
        <v>22</v>
      </c>
      <c r="C4" s="6" t="s">
        <v>14</v>
      </c>
      <c r="D4" s="7" t="s">
        <v>15</v>
      </c>
      <c r="E4" s="7" t="str">
        <f>REPLACE([1]人员明细表!E4,7,8,"********")</f>
        <v>410305********5348</v>
      </c>
      <c r="F4" s="7" t="s">
        <v>16</v>
      </c>
      <c r="G4" s="8" t="s">
        <v>17</v>
      </c>
      <c r="H4" s="8" t="s">
        <v>18</v>
      </c>
      <c r="I4" s="8" t="s">
        <v>19</v>
      </c>
      <c r="J4" s="6" t="s">
        <v>20</v>
      </c>
      <c r="K4" s="6">
        <v>200</v>
      </c>
      <c r="L4" s="11" t="s">
        <v>21</v>
      </c>
    </row>
    <row r="5" s="1" customFormat="1" customHeight="1" spans="1:12">
      <c r="A5" s="6">
        <v>3</v>
      </c>
      <c r="B5" s="7" t="s">
        <v>23</v>
      </c>
      <c r="C5" s="6" t="s">
        <v>14</v>
      </c>
      <c r="D5" s="7" t="s">
        <v>15</v>
      </c>
      <c r="E5" s="7" t="str">
        <f>REPLACE([1]人员明细表!E5,7,8,"********")</f>
        <v>410326********5524</v>
      </c>
      <c r="F5" s="7" t="s">
        <v>16</v>
      </c>
      <c r="G5" s="8" t="s">
        <v>17</v>
      </c>
      <c r="H5" s="8" t="s">
        <v>18</v>
      </c>
      <c r="I5" s="8" t="s">
        <v>19</v>
      </c>
      <c r="J5" s="6" t="s">
        <v>20</v>
      </c>
      <c r="K5" s="6">
        <v>200</v>
      </c>
      <c r="L5" s="11" t="s">
        <v>21</v>
      </c>
    </row>
    <row r="6" s="1" customFormat="1" customHeight="1" spans="1:12">
      <c r="A6" s="6">
        <v>4</v>
      </c>
      <c r="B6" s="7" t="s">
        <v>24</v>
      </c>
      <c r="C6" s="6" t="s">
        <v>14</v>
      </c>
      <c r="D6" s="7" t="s">
        <v>15</v>
      </c>
      <c r="E6" s="7" t="str">
        <f>REPLACE([1]人员明细表!E6,7,8,"********")</f>
        <v>412726********4183</v>
      </c>
      <c r="F6" s="7" t="s">
        <v>16</v>
      </c>
      <c r="G6" s="8" t="s">
        <v>17</v>
      </c>
      <c r="H6" s="8" t="s">
        <v>18</v>
      </c>
      <c r="I6" s="8" t="s">
        <v>19</v>
      </c>
      <c r="J6" s="6" t="s">
        <v>20</v>
      </c>
      <c r="K6" s="6">
        <v>200</v>
      </c>
      <c r="L6" s="11" t="s">
        <v>21</v>
      </c>
    </row>
    <row r="7" s="1" customFormat="1" customHeight="1" spans="1:12">
      <c r="A7" s="6">
        <v>5</v>
      </c>
      <c r="B7" s="7" t="s">
        <v>25</v>
      </c>
      <c r="C7" s="6" t="s">
        <v>14</v>
      </c>
      <c r="D7" s="7" t="s">
        <v>15</v>
      </c>
      <c r="E7" s="7" t="str">
        <f>REPLACE([1]人员明细表!E7,7,8,"********")</f>
        <v>410302********1027</v>
      </c>
      <c r="F7" s="7" t="s">
        <v>16</v>
      </c>
      <c r="G7" s="8" t="s">
        <v>17</v>
      </c>
      <c r="H7" s="8" t="s">
        <v>18</v>
      </c>
      <c r="I7" s="8" t="s">
        <v>19</v>
      </c>
      <c r="J7" s="6" t="s">
        <v>20</v>
      </c>
      <c r="K7" s="6">
        <v>200</v>
      </c>
      <c r="L7" s="11" t="s">
        <v>21</v>
      </c>
    </row>
    <row r="8" s="1" customFormat="1" customHeight="1" spans="1:12">
      <c r="A8" s="6">
        <v>6</v>
      </c>
      <c r="B8" s="7" t="s">
        <v>26</v>
      </c>
      <c r="C8" s="6" t="s">
        <v>14</v>
      </c>
      <c r="D8" s="7" t="s">
        <v>15</v>
      </c>
      <c r="E8" s="7" t="str">
        <f>REPLACE([1]人员明细表!E8,7,8,"********")</f>
        <v>410323********4525</v>
      </c>
      <c r="F8" s="7" t="s">
        <v>16</v>
      </c>
      <c r="G8" s="8" t="s">
        <v>17</v>
      </c>
      <c r="H8" s="8" t="s">
        <v>18</v>
      </c>
      <c r="I8" s="8" t="s">
        <v>19</v>
      </c>
      <c r="J8" s="6" t="s">
        <v>20</v>
      </c>
      <c r="K8" s="6">
        <v>200</v>
      </c>
      <c r="L8" s="11" t="s">
        <v>21</v>
      </c>
    </row>
    <row r="9" s="1" customFormat="1" customHeight="1" spans="1:12">
      <c r="A9" s="6">
        <v>7</v>
      </c>
      <c r="B9" s="7" t="s">
        <v>27</v>
      </c>
      <c r="C9" s="6" t="s">
        <v>14</v>
      </c>
      <c r="D9" s="7" t="s">
        <v>15</v>
      </c>
      <c r="E9" s="7" t="str">
        <f>REPLACE([1]人员明细表!E9,7,8,"********")</f>
        <v>410327********8248</v>
      </c>
      <c r="F9" s="7" t="s">
        <v>16</v>
      </c>
      <c r="G9" s="8" t="s">
        <v>17</v>
      </c>
      <c r="H9" s="8" t="s">
        <v>18</v>
      </c>
      <c r="I9" s="8" t="s">
        <v>19</v>
      </c>
      <c r="J9" s="6" t="s">
        <v>20</v>
      </c>
      <c r="K9" s="6">
        <v>200</v>
      </c>
      <c r="L9" s="11" t="s">
        <v>21</v>
      </c>
    </row>
    <row r="10" s="1" customFormat="1" customHeight="1" spans="1:12">
      <c r="A10" s="6">
        <v>8</v>
      </c>
      <c r="B10" s="7" t="s">
        <v>28</v>
      </c>
      <c r="C10" s="6" t="s">
        <v>14</v>
      </c>
      <c r="D10" s="7" t="s">
        <v>15</v>
      </c>
      <c r="E10" s="7" t="str">
        <f>REPLACE([1]人员明细表!E10,7,8,"********")</f>
        <v>410325********004X</v>
      </c>
      <c r="F10" s="7" t="s">
        <v>16</v>
      </c>
      <c r="G10" s="8" t="s">
        <v>17</v>
      </c>
      <c r="H10" s="8" t="s">
        <v>18</v>
      </c>
      <c r="I10" s="8" t="s">
        <v>19</v>
      </c>
      <c r="J10" s="6" t="s">
        <v>20</v>
      </c>
      <c r="K10" s="6">
        <v>200</v>
      </c>
      <c r="L10" s="11" t="s">
        <v>21</v>
      </c>
    </row>
    <row r="11" s="1" customFormat="1" customHeight="1" spans="1:12">
      <c r="A11" s="6">
        <v>9</v>
      </c>
      <c r="B11" s="7" t="s">
        <v>29</v>
      </c>
      <c r="C11" s="6" t="s">
        <v>14</v>
      </c>
      <c r="D11" s="7" t="s">
        <v>15</v>
      </c>
      <c r="E11" s="7" t="str">
        <f>REPLACE([1]人员明细表!E11,7,8,"********")</f>
        <v>411221********7525</v>
      </c>
      <c r="F11" s="7" t="s">
        <v>16</v>
      </c>
      <c r="G11" s="8" t="s">
        <v>17</v>
      </c>
      <c r="H11" s="8" t="s">
        <v>18</v>
      </c>
      <c r="I11" s="8" t="s">
        <v>19</v>
      </c>
      <c r="J11" s="6" t="s">
        <v>20</v>
      </c>
      <c r="K11" s="6">
        <v>200</v>
      </c>
      <c r="L11" s="11" t="s">
        <v>21</v>
      </c>
    </row>
    <row r="12" s="1" customFormat="1" customHeight="1" spans="1:12">
      <c r="A12" s="6">
        <v>10</v>
      </c>
      <c r="B12" s="7" t="s">
        <v>30</v>
      </c>
      <c r="C12" s="6" t="s">
        <v>14</v>
      </c>
      <c r="D12" s="7" t="s">
        <v>15</v>
      </c>
      <c r="E12" s="7" t="str">
        <f>REPLACE([1]人员明细表!E12,7,8,"********")</f>
        <v>410311********3047</v>
      </c>
      <c r="F12" s="7" t="s">
        <v>16</v>
      </c>
      <c r="G12" s="8" t="s">
        <v>17</v>
      </c>
      <c r="H12" s="8" t="s">
        <v>18</v>
      </c>
      <c r="I12" s="8" t="s">
        <v>19</v>
      </c>
      <c r="J12" s="6" t="s">
        <v>20</v>
      </c>
      <c r="K12" s="6">
        <v>200</v>
      </c>
      <c r="L12" s="11" t="s">
        <v>21</v>
      </c>
    </row>
    <row r="13" s="1" customFormat="1" customHeight="1" spans="1:12">
      <c r="A13" s="6">
        <v>11</v>
      </c>
      <c r="B13" s="7" t="s">
        <v>31</v>
      </c>
      <c r="C13" s="6" t="s">
        <v>14</v>
      </c>
      <c r="D13" s="7" t="s">
        <v>15</v>
      </c>
      <c r="E13" s="7" t="str">
        <f>REPLACE([1]人员明细表!E13,7,8,"********")</f>
        <v>410329********9606</v>
      </c>
      <c r="F13" s="7" t="s">
        <v>16</v>
      </c>
      <c r="G13" s="8" t="s">
        <v>17</v>
      </c>
      <c r="H13" s="8" t="s">
        <v>18</v>
      </c>
      <c r="I13" s="8" t="s">
        <v>19</v>
      </c>
      <c r="J13" s="6" t="s">
        <v>20</v>
      </c>
      <c r="K13" s="6">
        <v>200</v>
      </c>
      <c r="L13" s="11" t="s">
        <v>21</v>
      </c>
    </row>
    <row r="14" s="1" customFormat="1" customHeight="1" spans="1:12">
      <c r="A14" s="6">
        <v>12</v>
      </c>
      <c r="B14" s="7" t="s">
        <v>32</v>
      </c>
      <c r="C14" s="6" t="s">
        <v>14</v>
      </c>
      <c r="D14" s="7" t="s">
        <v>15</v>
      </c>
      <c r="E14" s="7" t="str">
        <f>REPLACE([1]人员明细表!E14,7,8,"********")</f>
        <v>410181********4045</v>
      </c>
      <c r="F14" s="7" t="s">
        <v>16</v>
      </c>
      <c r="G14" s="8" t="s">
        <v>17</v>
      </c>
      <c r="H14" s="8" t="s">
        <v>18</v>
      </c>
      <c r="I14" s="8" t="s">
        <v>19</v>
      </c>
      <c r="J14" s="6" t="s">
        <v>20</v>
      </c>
      <c r="K14" s="6">
        <v>200</v>
      </c>
      <c r="L14" s="11" t="s">
        <v>21</v>
      </c>
    </row>
    <row r="15" s="1" customFormat="1" customHeight="1" spans="1:12">
      <c r="A15" s="6">
        <v>13</v>
      </c>
      <c r="B15" s="7" t="s">
        <v>33</v>
      </c>
      <c r="C15" s="6" t="s">
        <v>14</v>
      </c>
      <c r="D15" s="7" t="s">
        <v>15</v>
      </c>
      <c r="E15" s="7" t="str">
        <f>REPLACE([1]人员明细表!E15,7,8,"********")</f>
        <v>410311********1520</v>
      </c>
      <c r="F15" s="7" t="s">
        <v>16</v>
      </c>
      <c r="G15" s="8" t="s">
        <v>17</v>
      </c>
      <c r="H15" s="8" t="s">
        <v>18</v>
      </c>
      <c r="I15" s="8" t="s">
        <v>19</v>
      </c>
      <c r="J15" s="6" t="s">
        <v>20</v>
      </c>
      <c r="K15" s="6">
        <v>200</v>
      </c>
      <c r="L15" s="11" t="s">
        <v>21</v>
      </c>
    </row>
    <row r="16" s="1" customFormat="1" customHeight="1" spans="1:12">
      <c r="A16" s="6">
        <v>14</v>
      </c>
      <c r="B16" s="7" t="s">
        <v>34</v>
      </c>
      <c r="C16" s="6" t="s">
        <v>14</v>
      </c>
      <c r="D16" s="7" t="s">
        <v>15</v>
      </c>
      <c r="E16" s="7" t="str">
        <f>REPLACE([1]人员明细表!E16,7,8,"********")</f>
        <v>411123********9526</v>
      </c>
      <c r="F16" s="7" t="s">
        <v>16</v>
      </c>
      <c r="G16" s="8" t="s">
        <v>17</v>
      </c>
      <c r="H16" s="8" t="s">
        <v>18</v>
      </c>
      <c r="I16" s="8" t="s">
        <v>19</v>
      </c>
      <c r="J16" s="6" t="s">
        <v>20</v>
      </c>
      <c r="K16" s="6">
        <v>200</v>
      </c>
      <c r="L16" s="11" t="s">
        <v>21</v>
      </c>
    </row>
    <row r="17" s="1" customFormat="1" customHeight="1" spans="1:12">
      <c r="A17" s="6">
        <v>15</v>
      </c>
      <c r="B17" s="7" t="s">
        <v>35</v>
      </c>
      <c r="C17" s="6" t="s">
        <v>14</v>
      </c>
      <c r="D17" s="7" t="s">
        <v>15</v>
      </c>
      <c r="E17" s="7" t="str">
        <f>REPLACE([1]人员明细表!E17,7,8,"********")</f>
        <v>410381********0028</v>
      </c>
      <c r="F17" s="7" t="s">
        <v>16</v>
      </c>
      <c r="G17" s="8" t="s">
        <v>17</v>
      </c>
      <c r="H17" s="8" t="s">
        <v>18</v>
      </c>
      <c r="I17" s="8" t="s">
        <v>19</v>
      </c>
      <c r="J17" s="6" t="s">
        <v>20</v>
      </c>
      <c r="K17" s="6">
        <v>200</v>
      </c>
      <c r="L17" s="11" t="s">
        <v>21</v>
      </c>
    </row>
    <row r="18" s="1" customFormat="1" customHeight="1" spans="1:12">
      <c r="A18" s="6">
        <v>16</v>
      </c>
      <c r="B18" s="7" t="s">
        <v>36</v>
      </c>
      <c r="C18" s="6" t="s">
        <v>14</v>
      </c>
      <c r="D18" s="7" t="s">
        <v>15</v>
      </c>
      <c r="E18" s="7" t="str">
        <f>REPLACE([1]人员明细表!E18,7,8,"********")</f>
        <v>410321********5521</v>
      </c>
      <c r="F18" s="7" t="s">
        <v>16</v>
      </c>
      <c r="G18" s="8" t="s">
        <v>17</v>
      </c>
      <c r="H18" s="8" t="s">
        <v>18</v>
      </c>
      <c r="I18" s="8" t="s">
        <v>19</v>
      </c>
      <c r="J18" s="6" t="s">
        <v>20</v>
      </c>
      <c r="K18" s="6">
        <v>200</v>
      </c>
      <c r="L18" s="11" t="s">
        <v>21</v>
      </c>
    </row>
    <row r="19" s="1" customFormat="1" customHeight="1" spans="1:12">
      <c r="A19" s="6">
        <v>17</v>
      </c>
      <c r="B19" s="7" t="s">
        <v>37</v>
      </c>
      <c r="C19" s="6" t="s">
        <v>14</v>
      </c>
      <c r="D19" s="7" t="s">
        <v>15</v>
      </c>
      <c r="E19" s="7" t="str">
        <f>REPLACE([1]人员明细表!E19,7,8,"********")</f>
        <v>410322********8943</v>
      </c>
      <c r="F19" s="7" t="s">
        <v>16</v>
      </c>
      <c r="G19" s="8" t="s">
        <v>17</v>
      </c>
      <c r="H19" s="8" t="s">
        <v>18</v>
      </c>
      <c r="I19" s="8" t="s">
        <v>19</v>
      </c>
      <c r="J19" s="6" t="s">
        <v>20</v>
      </c>
      <c r="K19" s="6">
        <v>200</v>
      </c>
      <c r="L19" s="11" t="s">
        <v>21</v>
      </c>
    </row>
    <row r="20" s="1" customFormat="1" customHeight="1" spans="1:12">
      <c r="A20" s="6">
        <v>18</v>
      </c>
      <c r="B20" s="7" t="s">
        <v>38</v>
      </c>
      <c r="C20" s="6" t="s">
        <v>14</v>
      </c>
      <c r="D20" s="7" t="s">
        <v>15</v>
      </c>
      <c r="E20" s="7" t="str">
        <f>REPLACE([1]人员明细表!E20,7,8,"********")</f>
        <v>410381********6545</v>
      </c>
      <c r="F20" s="7" t="s">
        <v>16</v>
      </c>
      <c r="G20" s="8" t="s">
        <v>17</v>
      </c>
      <c r="H20" s="8" t="s">
        <v>18</v>
      </c>
      <c r="I20" s="8" t="s">
        <v>19</v>
      </c>
      <c r="J20" s="6" t="s">
        <v>20</v>
      </c>
      <c r="K20" s="6">
        <v>200</v>
      </c>
      <c r="L20" s="11" t="s">
        <v>21</v>
      </c>
    </row>
    <row r="21" s="1" customFormat="1" customHeight="1" spans="1:12">
      <c r="A21" s="6">
        <v>19</v>
      </c>
      <c r="B21" s="7" t="s">
        <v>39</v>
      </c>
      <c r="C21" s="6" t="s">
        <v>14</v>
      </c>
      <c r="D21" s="7" t="s">
        <v>15</v>
      </c>
      <c r="E21" s="7" t="str">
        <f>REPLACE([1]人员明细表!E21,7,8,"********")</f>
        <v>410329********602X</v>
      </c>
      <c r="F21" s="7" t="s">
        <v>16</v>
      </c>
      <c r="G21" s="8" t="s">
        <v>17</v>
      </c>
      <c r="H21" s="8" t="s">
        <v>18</v>
      </c>
      <c r="I21" s="8" t="s">
        <v>19</v>
      </c>
      <c r="J21" s="6" t="s">
        <v>20</v>
      </c>
      <c r="K21" s="6">
        <v>200</v>
      </c>
      <c r="L21" s="11" t="s">
        <v>21</v>
      </c>
    </row>
    <row r="22" s="1" customFormat="1" customHeight="1" spans="1:12">
      <c r="A22" s="6">
        <v>20</v>
      </c>
      <c r="B22" s="7" t="s">
        <v>40</v>
      </c>
      <c r="C22" s="6" t="s">
        <v>14</v>
      </c>
      <c r="D22" s="7" t="s">
        <v>15</v>
      </c>
      <c r="E22" s="7" t="str">
        <f>REPLACE([1]人员明细表!E22,7,8,"********")</f>
        <v>410329********6087</v>
      </c>
      <c r="F22" s="7" t="s">
        <v>16</v>
      </c>
      <c r="G22" s="8" t="s">
        <v>17</v>
      </c>
      <c r="H22" s="8" t="s">
        <v>18</v>
      </c>
      <c r="I22" s="8" t="s">
        <v>19</v>
      </c>
      <c r="J22" s="6" t="s">
        <v>20</v>
      </c>
      <c r="K22" s="6">
        <v>200</v>
      </c>
      <c r="L22" s="11" t="s">
        <v>21</v>
      </c>
    </row>
    <row r="23" s="1" customFormat="1" customHeight="1" spans="1:12">
      <c r="A23" s="6">
        <v>21</v>
      </c>
      <c r="B23" s="7" t="s">
        <v>41</v>
      </c>
      <c r="C23" s="6" t="s">
        <v>14</v>
      </c>
      <c r="D23" s="7" t="s">
        <v>15</v>
      </c>
      <c r="E23" s="7" t="str">
        <f>REPLACE([1]人员明细表!E23,7,8,"********")</f>
        <v>410329********5769</v>
      </c>
      <c r="F23" s="7" t="s">
        <v>16</v>
      </c>
      <c r="G23" s="8" t="s">
        <v>17</v>
      </c>
      <c r="H23" s="8" t="s">
        <v>18</v>
      </c>
      <c r="I23" s="8" t="s">
        <v>19</v>
      </c>
      <c r="J23" s="6" t="s">
        <v>20</v>
      </c>
      <c r="K23" s="6">
        <v>200</v>
      </c>
      <c r="L23" s="11" t="s">
        <v>21</v>
      </c>
    </row>
    <row r="24" s="1" customFormat="1" customHeight="1" spans="1:12">
      <c r="A24" s="6">
        <v>22</v>
      </c>
      <c r="B24" s="7" t="s">
        <v>42</v>
      </c>
      <c r="C24" s="6" t="s">
        <v>14</v>
      </c>
      <c r="D24" s="7" t="s">
        <v>15</v>
      </c>
      <c r="E24" s="7" t="str">
        <f>REPLACE([1]人员明细表!E24,7,8,"********")</f>
        <v>410311********554X</v>
      </c>
      <c r="F24" s="7" t="s">
        <v>16</v>
      </c>
      <c r="G24" s="8" t="s">
        <v>17</v>
      </c>
      <c r="H24" s="8" t="s">
        <v>18</v>
      </c>
      <c r="I24" s="8" t="s">
        <v>19</v>
      </c>
      <c r="J24" s="6" t="s">
        <v>20</v>
      </c>
      <c r="K24" s="6">
        <v>200</v>
      </c>
      <c r="L24" s="11" t="s">
        <v>21</v>
      </c>
    </row>
    <row r="25" s="1" customFormat="1" customHeight="1" spans="1:12">
      <c r="A25" s="6">
        <v>23</v>
      </c>
      <c r="B25" s="7" t="s">
        <v>43</v>
      </c>
      <c r="C25" s="6" t="s">
        <v>14</v>
      </c>
      <c r="D25" s="7" t="s">
        <v>15</v>
      </c>
      <c r="E25" s="7" t="str">
        <f>REPLACE([1]人员明细表!E25,7,8,"********")</f>
        <v>142202********0044</v>
      </c>
      <c r="F25" s="7" t="s">
        <v>16</v>
      </c>
      <c r="G25" s="8" t="s">
        <v>17</v>
      </c>
      <c r="H25" s="8" t="s">
        <v>18</v>
      </c>
      <c r="I25" s="8" t="s">
        <v>19</v>
      </c>
      <c r="J25" s="6" t="s">
        <v>20</v>
      </c>
      <c r="K25" s="6">
        <v>200</v>
      </c>
      <c r="L25" s="11" t="s">
        <v>21</v>
      </c>
    </row>
    <row r="26" s="1" customFormat="1" customHeight="1" spans="1:12">
      <c r="A26" s="6">
        <v>24</v>
      </c>
      <c r="B26" s="7" t="s">
        <v>44</v>
      </c>
      <c r="C26" s="6" t="s">
        <v>14</v>
      </c>
      <c r="D26" s="7" t="s">
        <v>45</v>
      </c>
      <c r="E26" s="7" t="str">
        <f>REPLACE([1]人员明细表!E26,7,8,"********")</f>
        <v>410326********6727</v>
      </c>
      <c r="F26" s="7" t="s">
        <v>16</v>
      </c>
      <c r="G26" s="8" t="s">
        <v>17</v>
      </c>
      <c r="H26" s="8" t="s">
        <v>18</v>
      </c>
      <c r="I26" s="8" t="s">
        <v>19</v>
      </c>
      <c r="J26" s="6" t="s">
        <v>20</v>
      </c>
      <c r="K26" s="6">
        <v>200</v>
      </c>
      <c r="L26" s="11" t="s">
        <v>21</v>
      </c>
    </row>
    <row r="27" s="1" customFormat="1" customHeight="1" spans="1:12">
      <c r="A27" s="6">
        <v>25</v>
      </c>
      <c r="B27" s="7" t="s">
        <v>46</v>
      </c>
      <c r="C27" s="6" t="s">
        <v>14</v>
      </c>
      <c r="D27" s="7" t="s">
        <v>45</v>
      </c>
      <c r="E27" s="7" t="str">
        <f>REPLACE([1]人员明细表!E27,7,8,"********")</f>
        <v>410322********0049</v>
      </c>
      <c r="F27" s="7" t="s">
        <v>16</v>
      </c>
      <c r="G27" s="8" t="s">
        <v>17</v>
      </c>
      <c r="H27" s="8" t="s">
        <v>18</v>
      </c>
      <c r="I27" s="8" t="s">
        <v>19</v>
      </c>
      <c r="J27" s="6" t="s">
        <v>20</v>
      </c>
      <c r="K27" s="6">
        <v>200</v>
      </c>
      <c r="L27" s="11" t="s">
        <v>21</v>
      </c>
    </row>
    <row r="28" s="1" customFormat="1" customHeight="1" spans="1:12">
      <c r="A28" s="6">
        <v>26</v>
      </c>
      <c r="B28" s="7" t="s">
        <v>47</v>
      </c>
      <c r="C28" s="6" t="s">
        <v>14</v>
      </c>
      <c r="D28" s="7" t="s">
        <v>45</v>
      </c>
      <c r="E28" s="7" t="str">
        <f>REPLACE([1]人员明细表!E28,7,8,"********")</f>
        <v>410328********3549</v>
      </c>
      <c r="F28" s="7" t="s">
        <v>16</v>
      </c>
      <c r="G28" s="8" t="s">
        <v>17</v>
      </c>
      <c r="H28" s="8" t="s">
        <v>18</v>
      </c>
      <c r="I28" s="8" t="s">
        <v>19</v>
      </c>
      <c r="J28" s="6" t="s">
        <v>20</v>
      </c>
      <c r="K28" s="6">
        <v>200</v>
      </c>
      <c r="L28" s="11" t="s">
        <v>21</v>
      </c>
    </row>
    <row r="29" s="1" customFormat="1" customHeight="1" spans="1:12">
      <c r="A29" s="6">
        <v>27</v>
      </c>
      <c r="B29" s="7" t="s">
        <v>48</v>
      </c>
      <c r="C29" s="6" t="s">
        <v>14</v>
      </c>
      <c r="D29" s="7" t="s">
        <v>45</v>
      </c>
      <c r="E29" s="7" t="str">
        <f>REPLACE([1]人员明细表!E29,7,8,"********")</f>
        <v>410322********9909</v>
      </c>
      <c r="F29" s="7" t="s">
        <v>16</v>
      </c>
      <c r="G29" s="8" t="s">
        <v>17</v>
      </c>
      <c r="H29" s="8" t="s">
        <v>18</v>
      </c>
      <c r="I29" s="8" t="s">
        <v>19</v>
      </c>
      <c r="J29" s="6" t="s">
        <v>20</v>
      </c>
      <c r="K29" s="6">
        <v>200</v>
      </c>
      <c r="L29" s="11" t="s">
        <v>21</v>
      </c>
    </row>
    <row r="30" s="1" customFormat="1" customHeight="1" spans="1:12">
      <c r="A30" s="6">
        <v>28</v>
      </c>
      <c r="B30" s="7" t="s">
        <v>49</v>
      </c>
      <c r="C30" s="6" t="s">
        <v>14</v>
      </c>
      <c r="D30" s="7" t="s">
        <v>45</v>
      </c>
      <c r="E30" s="7" t="str">
        <f>REPLACE([1]人员明细表!E30,7,8,"********")</f>
        <v>410381********1066</v>
      </c>
      <c r="F30" s="7" t="s">
        <v>16</v>
      </c>
      <c r="G30" s="8" t="s">
        <v>17</v>
      </c>
      <c r="H30" s="8" t="s">
        <v>18</v>
      </c>
      <c r="I30" s="8" t="s">
        <v>19</v>
      </c>
      <c r="J30" s="6" t="s">
        <v>20</v>
      </c>
      <c r="K30" s="6">
        <v>200</v>
      </c>
      <c r="L30" s="11" t="s">
        <v>21</v>
      </c>
    </row>
    <row r="31" s="1" customFormat="1" customHeight="1" spans="1:12">
      <c r="A31" s="6">
        <v>29</v>
      </c>
      <c r="B31" s="7" t="s">
        <v>50</v>
      </c>
      <c r="C31" s="6" t="s">
        <v>14</v>
      </c>
      <c r="D31" s="7" t="s">
        <v>45</v>
      </c>
      <c r="E31" s="7" t="str">
        <f>REPLACE([1]人员明细表!E31,7,8,"********")</f>
        <v>410311********102X</v>
      </c>
      <c r="F31" s="7" t="s">
        <v>16</v>
      </c>
      <c r="G31" s="8" t="s">
        <v>17</v>
      </c>
      <c r="H31" s="8" t="s">
        <v>18</v>
      </c>
      <c r="I31" s="8" t="s">
        <v>19</v>
      </c>
      <c r="J31" s="6" t="s">
        <v>20</v>
      </c>
      <c r="K31" s="6">
        <v>200</v>
      </c>
      <c r="L31" s="11" t="s">
        <v>21</v>
      </c>
    </row>
    <row r="32" s="1" customFormat="1" customHeight="1" spans="1:12">
      <c r="A32" s="6">
        <v>30</v>
      </c>
      <c r="B32" s="7" t="s">
        <v>51</v>
      </c>
      <c r="C32" s="6" t="s">
        <v>14</v>
      </c>
      <c r="D32" s="7" t="s">
        <v>45</v>
      </c>
      <c r="E32" s="7" t="str">
        <f>REPLACE([1]人员明细表!E32,7,8,"********")</f>
        <v>410325********0542</v>
      </c>
      <c r="F32" s="7" t="s">
        <v>16</v>
      </c>
      <c r="G32" s="8" t="s">
        <v>17</v>
      </c>
      <c r="H32" s="8" t="s">
        <v>18</v>
      </c>
      <c r="I32" s="8" t="s">
        <v>19</v>
      </c>
      <c r="J32" s="6" t="s">
        <v>20</v>
      </c>
      <c r="K32" s="6">
        <v>200</v>
      </c>
      <c r="L32" s="11" t="s">
        <v>21</v>
      </c>
    </row>
    <row r="33" s="1" customFormat="1" customHeight="1" spans="1:12">
      <c r="A33" s="6">
        <v>31</v>
      </c>
      <c r="B33" s="7" t="s">
        <v>52</v>
      </c>
      <c r="C33" s="6" t="s">
        <v>14</v>
      </c>
      <c r="D33" s="7" t="s">
        <v>45</v>
      </c>
      <c r="E33" s="7" t="str">
        <f>REPLACE([1]人员明细表!E33,7,8,"********")</f>
        <v>410327********6562</v>
      </c>
      <c r="F33" s="7" t="s">
        <v>16</v>
      </c>
      <c r="G33" s="8" t="s">
        <v>17</v>
      </c>
      <c r="H33" s="8" t="s">
        <v>18</v>
      </c>
      <c r="I33" s="8" t="s">
        <v>19</v>
      </c>
      <c r="J33" s="6" t="s">
        <v>20</v>
      </c>
      <c r="K33" s="6">
        <v>200</v>
      </c>
      <c r="L33" s="11" t="s">
        <v>21</v>
      </c>
    </row>
    <row r="34" customHeight="1" spans="1:12">
      <c r="A34" s="9" t="s">
        <v>53</v>
      </c>
      <c r="B34" s="9"/>
      <c r="C34" s="9"/>
      <c r="D34" s="9"/>
      <c r="E34" s="9"/>
      <c r="F34" s="9"/>
      <c r="G34" s="9"/>
      <c r="H34" s="9"/>
      <c r="I34" s="9"/>
      <c r="J34" s="9"/>
      <c r="K34" s="12">
        <f>SUM(K3:K33)</f>
        <v>6200</v>
      </c>
      <c r="L34" s="13"/>
    </row>
  </sheetData>
  <mergeCells count="2">
    <mergeCell ref="A1:L1"/>
    <mergeCell ref="A34:J34"/>
  </mergeCells>
  <conditionalFormatting sqref="B3:B33">
    <cfRule type="duplicateValues" dxfId="0" priority="1"/>
  </conditionalFormatting>
  <pageMargins left="0.196527777777778" right="0.118055555555556" top="0.590277777777778" bottom="0.590277777777778" header="0.5" footer="0.5"/>
  <pageSetup paperSize="9" scale="9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Baby~薇</cp:lastModifiedBy>
  <dcterms:created xsi:type="dcterms:W3CDTF">2024-02-18T08:42:00Z</dcterms:created>
  <dcterms:modified xsi:type="dcterms:W3CDTF">2024-05-23T03:26:40Z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9CBCC66EE3CA46CD9723A2794EA154F9_11</vt:lpwstr>
  </property>
  <property fmtid="{D5CDD505-2E9C-101B-9397-08002B2CF9AE}" pid="3" name="KSOProductBuildVer">
    <vt:lpwstr>2052-12.1.0.16729</vt:lpwstr>
  </property>
</Properties>
</file>